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gonzalez-griffin\OneDrive - Foundation For The Carolinas\Desktop\FY26\"/>
    </mc:Choice>
  </mc:AlternateContent>
  <xr:revisionPtr revIDLastSave="0" documentId="8_{453E96B5-3967-40B4-9A46-979C33C8E76A}" xr6:coauthVersionLast="47" xr6:coauthVersionMax="47" xr10:uidLastSave="{00000000-0000-0000-0000-000000000000}"/>
  <bookViews>
    <workbookView xWindow="28680" yWindow="-4305" windowWidth="29040" windowHeight="15720" xr2:uid="{00000000-000D-0000-FFFF-FFFF00000000}"/>
  </bookViews>
  <sheets>
    <sheet name="Budget Template" sheetId="4" r:id="rId1"/>
    <sheet name="Sample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30" i="4"/>
  <c r="B69" i="4"/>
  <c r="C45" i="4"/>
  <c r="C18" i="4"/>
  <c r="C17" i="4"/>
  <c r="C16" i="4"/>
  <c r="C15" i="4"/>
  <c r="C14" i="4"/>
  <c r="C13" i="4"/>
  <c r="C12" i="4"/>
  <c r="C11" i="4"/>
  <c r="C10" i="4"/>
  <c r="C9" i="4"/>
  <c r="B66" i="2"/>
  <c r="B71" i="2" s="1"/>
  <c r="B59" i="2"/>
  <c r="B70" i="2" s="1"/>
  <c r="B45" i="2"/>
  <c r="B41" i="2"/>
  <c r="B34" i="2"/>
  <c r="B27" i="2"/>
  <c r="B18" i="2"/>
  <c r="B45" i="4"/>
  <c r="B41" i="4"/>
  <c r="B66" i="4"/>
  <c r="B71" i="4" s="1"/>
  <c r="B59" i="4"/>
  <c r="B70" i="4" s="1"/>
  <c r="B34" i="4"/>
  <c r="B27" i="4"/>
  <c r="B18" i="4"/>
  <c r="B46" i="4" l="1"/>
  <c r="B46" i="2"/>
  <c r="C34" i="2" s="1"/>
  <c r="C29" i="4"/>
  <c r="C31" i="4"/>
  <c r="C32" i="4"/>
  <c r="C33" i="4" l="1"/>
  <c r="C44" i="4"/>
  <c r="C38" i="2"/>
  <c r="C32" i="2"/>
  <c r="C33" i="2"/>
  <c r="C36" i="2"/>
  <c r="C23" i="2"/>
  <c r="C9" i="2"/>
  <c r="C26" i="2"/>
  <c r="C12" i="2"/>
  <c r="C22" i="2"/>
  <c r="C8" i="2"/>
  <c r="C39" i="2"/>
  <c r="B47" i="2"/>
  <c r="B48" i="2" s="1"/>
  <c r="C10" i="2" s="1"/>
  <c r="C25" i="2"/>
  <c r="C21" i="2"/>
  <c r="C11" i="2"/>
  <c r="C41" i="2"/>
  <c r="C24" i="2"/>
  <c r="C20" i="2"/>
  <c r="C27" i="2"/>
  <c r="C14" i="2"/>
  <c r="C15" i="2"/>
  <c r="C44" i="2"/>
  <c r="C43" i="2"/>
  <c r="C30" i="2"/>
  <c r="C16" i="2"/>
  <c r="C29" i="2"/>
  <c r="C31" i="2"/>
  <c r="C45" i="2"/>
  <c r="C13" i="2"/>
  <c r="C17" i="2"/>
  <c r="C40" i="2"/>
  <c r="C37" i="2"/>
  <c r="C18" i="2"/>
  <c r="C34" i="4"/>
  <c r="C46" i="4"/>
  <c r="C43" i="4"/>
  <c r="C38" i="4"/>
  <c r="C23" i="4"/>
  <c r="C24" i="4"/>
  <c r="C27" i="4"/>
  <c r="C41" i="4"/>
  <c r="C40" i="4"/>
  <c r="C39" i="4"/>
  <c r="C25" i="4"/>
  <c r="C36" i="4"/>
  <c r="C22" i="4"/>
  <c r="C21" i="4"/>
  <c r="C37" i="4"/>
  <c r="C26" i="4"/>
  <c r="B47" i="4"/>
  <c r="B72" i="4" s="1"/>
  <c r="C20" i="4"/>
  <c r="B69" i="2" l="1"/>
  <c r="B72" i="2" s="1"/>
  <c r="C46" i="2"/>
  <c r="B48" i="4"/>
</calcChain>
</file>

<file path=xl/sharedStrings.xml><?xml version="1.0" encoding="utf-8"?>
<sst xmlns="http://schemas.openxmlformats.org/spreadsheetml/2006/main" count="116" uniqueCount="71">
  <si>
    <t>CULTURE BLOCKS BUDGET FORM NON-PROFIT</t>
  </si>
  <si>
    <r>
      <rPr>
        <sz val="11"/>
        <color rgb="FFC00000"/>
        <rFont val="Calibri"/>
        <family val="2"/>
      </rPr>
      <t xml:space="preserve">We will not accept applications for projects that will cost more than $40,000. 
Programming must take place between January 1 – December 31, 2026.  </t>
    </r>
    <r>
      <rPr>
        <sz val="11"/>
        <rFont val="Calibri"/>
        <family val="2"/>
      </rPr>
      <t xml:space="preserve"> 
Please provide a projected budget for the entire program utilizing the format below. Approved applicants must submit a final budget at the end of the program.</t>
    </r>
  </si>
  <si>
    <t>ORGANIZATION NAME:</t>
  </si>
  <si>
    <t>Culture Blocks Request Amount (Cash Income): This section of the budget should detail the direct expenses the artist or organization will incur to successfully deliver the proposed program.</t>
  </si>
  <si>
    <t>Budget Category/Explanation</t>
  </si>
  <si>
    <t>Amount Request</t>
  </si>
  <si>
    <t>% of total Request</t>
  </si>
  <si>
    <t>Brief Description of Expenses</t>
  </si>
  <si>
    <t xml:space="preserve">CASH EXPENSES - Fees Artists including # artists pay, hours and # of programs. Requests to support an organization’s ongoing staff or faculty salaries are not eligible.	
	</t>
  </si>
  <si>
    <t>Requests to support an organization’s ongoing staff or faculty salaries are not eligible.</t>
  </si>
  <si>
    <t>Total Expenses Artists, Independent Contractors</t>
  </si>
  <si>
    <t xml:space="preserve">SUPPLIES &amp; MATERIALS COST - Cost by Program, Cost by participant. Requests for capital expenditures are not eligible (e.g. laptops, digital cameras, kiln). Requests for t-shirs, food, and mileage,  temporary lodging or airfare are not eligible.	
	</t>
  </si>
  <si>
    <t>Requests for capital expenditures are not eligible (e.g. laptops, digital cameras, kiln). Requests for t-shirs, food and mileage, temporary lodging or airfare are not eligible.</t>
  </si>
  <si>
    <t>Total Supplies and Materials</t>
  </si>
  <si>
    <t>OTHER DIRECT EXPENSES - Supporting needs like rentals, technical needs. Cost per program per hour</t>
  </si>
  <si>
    <r>
      <rPr>
        <b/>
        <sz val="10"/>
        <color rgb="FFC00000"/>
        <rFont val="Calibri"/>
      </rPr>
      <t xml:space="preserve">ADVERTISING &amp; COMMUNICATION COST - Advertising and Communitcations Costs should </t>
    </r>
    <r>
      <rPr>
        <b/>
        <sz val="14"/>
        <color rgb="FFC00000"/>
        <rFont val="Calibri"/>
      </rPr>
      <t xml:space="preserve">not exceed 10% </t>
    </r>
    <r>
      <rPr>
        <b/>
        <sz val="10"/>
        <color rgb="FFC00000"/>
        <rFont val="Calibri"/>
      </rPr>
      <t xml:space="preserve">of the total project budget. </t>
    </r>
  </si>
  <si>
    <t>Total Advertising &amp; Communication</t>
  </si>
  <si>
    <t xml:space="preserve">CONTENT CREATION PHOTOGRAPHY AND/OR VIDEO - Up to $1,500 total. You may contract a professional photographer or videographer within this budget. All photos and videos must be submitted to Culture Blocks with your final report.	
	</t>
  </si>
  <si>
    <t>All photos and videos must be submitted to Culture Blocks with your final report.</t>
  </si>
  <si>
    <t>Total Photography and/or Video</t>
  </si>
  <si>
    <t>TOTAL CASH EXPENSES Up to $40,000</t>
  </si>
  <si>
    <t>This amount should not exceed $40,000.</t>
  </si>
  <si>
    <t>15% administration fee</t>
  </si>
  <si>
    <t>Total Cash Expenses + Admin Fee</t>
  </si>
  <si>
    <t>ADDITIONAL APPLICANT CONTRIBUTION</t>
  </si>
  <si>
    <t xml:space="preserve">If the artist or organization is leveraging resources beyond the Culture Blocks requrest outlined above, use the section below to details those expenses. Culture Blocks does not have a matching requirement, and it is not an expectation that other resources are being leveraged by the provider to support your Culture Blocks program. </t>
  </si>
  <si>
    <t>Cash expenses -- not included the Culture Blocks Request, List only if applicable.</t>
  </si>
  <si>
    <t>Expense</t>
  </si>
  <si>
    <t>Amount</t>
  </si>
  <si>
    <t>Source of Funding</t>
  </si>
  <si>
    <t xml:space="preserve">Total Cash expenses Applicant Contribution </t>
  </si>
  <si>
    <t>In Kind Support -- list only if applicable. In-kind contributions can be defined as anything provided to the program (space rental, materials, volunteer time, etc.) at no cost to the applicant.</t>
  </si>
  <si>
    <t>TOTAL IN-KIND SUPPORT</t>
  </si>
  <si>
    <t>BUDGET SUMMARY</t>
  </si>
  <si>
    <t>Culture Blocks Request Amount (Cash Income)</t>
  </si>
  <si>
    <t>Amount requested from ASC should not exceed $46,000.</t>
  </si>
  <si>
    <t xml:space="preserve">Applicant Contribution </t>
  </si>
  <si>
    <t>Cash income not including ASC funds</t>
  </si>
  <si>
    <t>In-kind Support</t>
  </si>
  <si>
    <t>Total donated services/materials</t>
  </si>
  <si>
    <t>TOTAL PROGRAM BUDGET</t>
  </si>
  <si>
    <t>Sum of above</t>
  </si>
  <si>
    <t>SAMPLE CULTURE BLOCKS BUDGET FORM NON-PROFIT</t>
  </si>
  <si>
    <r>
      <t xml:space="preserve">Please provide a projected budget for the entire program utilizing the format below. 
</t>
    </r>
    <r>
      <rPr>
        <sz val="11"/>
        <color rgb="FFFF0000"/>
        <rFont val="Calibri"/>
        <family val="2"/>
      </rPr>
      <t xml:space="preserve">We will not accept applications for projects that will cost more than $40,000. 
Programming must take place between January 1 – December 31, 2026.   
</t>
    </r>
    <r>
      <rPr>
        <sz val="11"/>
        <rFont val="Calibri"/>
        <family val="2"/>
      </rPr>
      <t>Approved applicants must submit a final budget at the end of the program.</t>
    </r>
  </si>
  <si>
    <t>Mixed Media Teaching artist fee $200 for 2-hours</t>
  </si>
  <si>
    <t>15 workshops, 1 artists, 2-hours at $150/hour</t>
  </si>
  <si>
    <t>Mix Media Assistant fee $100 for 2 hours</t>
  </si>
  <si>
    <t>15 workshops, 1 assistant 2-hours at $50/hour</t>
  </si>
  <si>
    <t xml:space="preserve">Musicians/Band fees 4 concerts $1,750 each, 1-hour concert </t>
  </si>
  <si>
    <t>4 Concerts-7 musicians-1 hour-$250/hour</t>
  </si>
  <si>
    <t xml:space="preserve">Assistant 4 concerts, 1-hour concert </t>
  </si>
  <si>
    <t>4 Concerts-1 assistant-1 hour-$50/hour</t>
  </si>
  <si>
    <t>Requests for capital expenditures are not eligible (e.g. laptops, digital cameras, kiln). Requests for t-shirs, food and mileage are not eligible.</t>
  </si>
  <si>
    <t xml:space="preserve">Supplies Mix Media-15 classX20 participants each: 300 total </t>
  </si>
  <si>
    <t xml:space="preserve">Paper, Colors, Glue $10 each of 300 participants </t>
  </si>
  <si>
    <t>The renting fee for the stage at the Birkdale stage</t>
  </si>
  <si>
    <t>4 days, 2 hours $1,000 each concert</t>
  </si>
  <si>
    <t>Sound Technicians for 4 Concerts</t>
  </si>
  <si>
    <t>1 hour set-up and 1 hour concert $250/hour</t>
  </si>
  <si>
    <r>
      <rPr>
        <b/>
        <sz val="10"/>
        <color rgb="FFC00000"/>
        <rFont val="Calibri"/>
      </rPr>
      <t xml:space="preserve">ADVERTISING &amp; COMMUNICATION COST - Advertising and Communitcations Costs </t>
    </r>
    <r>
      <rPr>
        <b/>
        <sz val="14"/>
        <color rgb="FFC00000"/>
        <rFont val="Calibri"/>
      </rPr>
      <t>should not exceed 10%</t>
    </r>
    <r>
      <rPr>
        <b/>
        <sz val="10"/>
        <color rgb="FFC00000"/>
        <rFont val="Calibri"/>
      </rPr>
      <t xml:space="preserve"> of the total project budget. </t>
    </r>
  </si>
  <si>
    <t>Targeted Social Media Ads / Boosts 4 concerts,15 workshops</t>
  </si>
  <si>
    <t>8 weeks, $100/week,Facebook, Instagram ads</t>
  </si>
  <si>
    <t xml:space="preserve">Flyers &amp; Printing </t>
  </si>
  <si>
    <t>500 color flyers local distribution (design + printing)</t>
  </si>
  <si>
    <t>Graphic Designer digital flyers events</t>
  </si>
  <si>
    <t>Creation of flyers for events</t>
  </si>
  <si>
    <t>Contracted services Professional Photographer 1 Mixed Media class</t>
  </si>
  <si>
    <t>Photographer for 2-hour Mixed media Workshop</t>
  </si>
  <si>
    <t>Contracted services Professional Photographer 1 Concert</t>
  </si>
  <si>
    <t>Videographer for 1-hour Concert Workshop</t>
  </si>
  <si>
    <t>A 15% administration fee will be automatically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</si>
</sst>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b/>
      <sz val="10"/>
      <color rgb="FFC00000"/>
      <name val="Calibri"/>
      <family val="2"/>
    </font>
    <font>
      <b/>
      <u/>
      <sz val="10"/>
      <name val="Calibri"/>
      <family val="2"/>
    </font>
    <font>
      <i/>
      <sz val="10"/>
      <name val="Calibri"/>
      <family val="2"/>
    </font>
    <font>
      <i/>
      <sz val="10"/>
      <color rgb="FFC00000"/>
      <name val="Calibri"/>
      <family val="2"/>
    </font>
    <font>
      <b/>
      <i/>
      <sz val="10"/>
      <name val="Calibri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b/>
      <sz val="10"/>
      <color rgb="FFC00000"/>
      <name val="Calibri"/>
    </font>
    <font>
      <b/>
      <sz val="14"/>
      <color rgb="FFC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CEEB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9" fontId="6" fillId="0" borderId="22" xfId="1" applyFont="1" applyBorder="1" applyProtection="1"/>
    <xf numFmtId="164" fontId="6" fillId="0" borderId="30" xfId="0" applyNumberFormat="1" applyFont="1" applyBorder="1" applyProtection="1">
      <protection locked="0"/>
    </xf>
    <xf numFmtId="9" fontId="6" fillId="0" borderId="1" xfId="1" applyFont="1" applyBorder="1" applyProtection="1"/>
    <xf numFmtId="164" fontId="6" fillId="0" borderId="15" xfId="0" applyNumberFormat="1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164" fontId="6" fillId="0" borderId="1" xfId="0" applyNumberFormat="1" applyFont="1" applyBorder="1" applyProtection="1"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6" fillId="7" borderId="35" xfId="0" applyFont="1" applyFill="1" applyBorder="1" applyAlignment="1" applyProtection="1">
      <alignment horizontal="right" vertical="center"/>
      <protection locked="0"/>
    </xf>
    <xf numFmtId="9" fontId="6" fillId="7" borderId="36" xfId="1" applyFont="1" applyFill="1" applyBorder="1" applyProtection="1"/>
    <xf numFmtId="164" fontId="6" fillId="0" borderId="32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164" fontId="6" fillId="0" borderId="22" xfId="0" applyNumberFormat="1" applyFont="1" applyBorder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4" fontId="9" fillId="4" borderId="15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3" borderId="36" xfId="0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6" fillId="0" borderId="0" xfId="0" applyNumberFormat="1" applyFont="1" applyProtection="1">
      <protection locked="0"/>
    </xf>
    <xf numFmtId="0" fontId="6" fillId="0" borderId="38" xfId="0" applyFont="1" applyBorder="1" applyProtection="1">
      <protection locked="0"/>
    </xf>
    <xf numFmtId="0" fontId="6" fillId="7" borderId="16" xfId="0" applyFont="1" applyFill="1" applyBorder="1" applyAlignment="1" applyProtection="1">
      <alignment horizontal="right" vertical="center"/>
      <protection locked="0"/>
    </xf>
    <xf numFmtId="9" fontId="6" fillId="7" borderId="1" xfId="1" applyFont="1" applyFill="1" applyBorder="1" applyProtection="1"/>
    <xf numFmtId="0" fontId="8" fillId="3" borderId="1" xfId="0" applyFont="1" applyFill="1" applyBorder="1" applyAlignment="1" applyProtection="1">
      <alignment horizontal="right" vertical="center"/>
      <protection locked="0"/>
    </xf>
    <xf numFmtId="44" fontId="6" fillId="0" borderId="1" xfId="3" applyFont="1" applyBorder="1" applyProtection="1">
      <protection locked="0"/>
    </xf>
    <xf numFmtId="165" fontId="6" fillId="0" borderId="1" xfId="3" applyNumberFormat="1" applyFont="1" applyBorder="1" applyAlignment="1" applyProtection="1">
      <alignment horizontal="right"/>
      <protection locked="0"/>
    </xf>
    <xf numFmtId="44" fontId="6" fillId="0" borderId="22" xfId="3" applyFont="1" applyBorder="1" applyProtection="1">
      <protection locked="0"/>
    </xf>
    <xf numFmtId="44" fontId="6" fillId="0" borderId="7" xfId="3" applyFont="1" applyBorder="1" applyProtection="1">
      <protection locked="0"/>
    </xf>
    <xf numFmtId="44" fontId="6" fillId="0" borderId="4" xfId="3" applyFont="1" applyBorder="1" applyProtection="1">
      <protection locked="0"/>
    </xf>
    <xf numFmtId="164" fontId="9" fillId="5" borderId="15" xfId="0" applyNumberFormat="1" applyFont="1" applyFill="1" applyBorder="1" applyProtection="1">
      <protection locked="0"/>
    </xf>
    <xf numFmtId="164" fontId="6" fillId="0" borderId="6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164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5" fillId="8" borderId="17" xfId="0" applyFont="1" applyFill="1" applyBorder="1" applyAlignment="1" applyProtection="1">
      <alignment vertical="top" wrapText="1"/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6" fillId="0" borderId="33" xfId="0" applyFont="1" applyBorder="1" applyProtection="1">
      <protection locked="0"/>
    </xf>
    <xf numFmtId="0" fontId="15" fillId="0" borderId="20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5" fillId="8" borderId="34" xfId="0" applyFont="1" applyFill="1" applyBorder="1" applyProtection="1">
      <protection locked="0"/>
    </xf>
    <xf numFmtId="0" fontId="11" fillId="0" borderId="17" xfId="0" applyFont="1" applyBorder="1" applyAlignment="1" applyProtection="1">
      <alignment horizontal="left"/>
      <protection locked="0"/>
    </xf>
    <xf numFmtId="0" fontId="15" fillId="8" borderId="17" xfId="0" applyFont="1" applyFill="1" applyBorder="1" applyProtection="1"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8" fillId="4" borderId="16" xfId="0" applyFont="1" applyFill="1" applyBorder="1" applyAlignment="1" applyProtection="1">
      <alignment horizontal="right"/>
      <protection locked="0"/>
    </xf>
    <xf numFmtId="0" fontId="8" fillId="0" borderId="16" xfId="0" applyFont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Protection="1"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8" fillId="12" borderId="1" xfId="0" applyFont="1" applyFill="1" applyBorder="1" applyAlignment="1" applyProtection="1">
      <alignment horizontal="right"/>
      <protection locked="0"/>
    </xf>
    <xf numFmtId="164" fontId="8" fillId="12" borderId="1" xfId="0" applyNumberFormat="1" applyFont="1" applyFill="1" applyBorder="1" applyProtection="1"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12" borderId="1" xfId="0" applyFont="1" applyFill="1" applyBorder="1" applyAlignment="1" applyProtection="1">
      <alignment horizontal="left"/>
      <protection locked="0"/>
    </xf>
    <xf numFmtId="0" fontId="8" fillId="13" borderId="1" xfId="0" applyFont="1" applyFill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44" fontId="6" fillId="7" borderId="36" xfId="3" applyFont="1" applyFill="1" applyBorder="1" applyProtection="1"/>
    <xf numFmtId="9" fontId="8" fillId="4" borderId="1" xfId="1" applyFont="1" applyFill="1" applyBorder="1" applyProtection="1"/>
    <xf numFmtId="164" fontId="6" fillId="7" borderId="1" xfId="0" applyNumberFormat="1" applyFont="1" applyFill="1" applyBorder="1"/>
    <xf numFmtId="164" fontId="8" fillId="4" borderId="1" xfId="0" applyNumberFormat="1" applyFont="1" applyFill="1" applyBorder="1"/>
    <xf numFmtId="164" fontId="8" fillId="2" borderId="19" xfId="0" applyNumberFormat="1" applyFont="1" applyFill="1" applyBorder="1"/>
    <xf numFmtId="164" fontId="6" fillId="3" borderId="1" xfId="0" applyNumberFormat="1" applyFont="1" applyFill="1" applyBorder="1"/>
    <xf numFmtId="164" fontId="6" fillId="12" borderId="1" xfId="0" applyNumberFormat="1" applyFont="1" applyFill="1" applyBorder="1"/>
    <xf numFmtId="164" fontId="8" fillId="13" borderId="1" xfId="0" applyNumberFormat="1" applyFont="1" applyFill="1" applyBorder="1"/>
    <xf numFmtId="164" fontId="10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Protection="1">
      <protection locked="0"/>
    </xf>
    <xf numFmtId="6" fontId="6" fillId="0" borderId="22" xfId="0" applyNumberFormat="1" applyFont="1" applyBorder="1" applyProtection="1">
      <protection locked="0"/>
    </xf>
    <xf numFmtId="0" fontId="6" fillId="0" borderId="16" xfId="0" applyFont="1" applyBorder="1" applyProtection="1">
      <protection locked="0"/>
    </xf>
    <xf numFmtId="6" fontId="6" fillId="0" borderId="7" xfId="0" applyNumberFormat="1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8" fillId="4" borderId="1" xfId="0" applyFont="1" applyFill="1" applyBorder="1" applyAlignment="1" applyProtection="1">
      <alignment horizontal="right"/>
      <protection locked="0"/>
    </xf>
    <xf numFmtId="0" fontId="8" fillId="4" borderId="17" xfId="0" applyFont="1" applyFill="1" applyBorder="1" applyAlignment="1" applyProtection="1">
      <alignment horizontal="right"/>
      <protection locked="0"/>
    </xf>
    <xf numFmtId="0" fontId="8" fillId="4" borderId="18" xfId="0" applyFont="1" applyFill="1" applyBorder="1" applyAlignment="1" applyProtection="1">
      <alignment horizontal="right"/>
      <protection locked="0"/>
    </xf>
    <xf numFmtId="164" fontId="8" fillId="0" borderId="47" xfId="0" applyNumberFormat="1" applyFont="1" applyBorder="1" applyAlignment="1" applyProtection="1">
      <alignment horizontal="center" vertical="center"/>
      <protection locked="0"/>
    </xf>
    <xf numFmtId="164" fontId="6" fillId="3" borderId="36" xfId="0" applyNumberFormat="1" applyFont="1" applyFill="1" applyBorder="1" applyProtection="1">
      <protection locked="0"/>
    </xf>
    <xf numFmtId="164" fontId="10" fillId="0" borderId="41" xfId="0" applyNumberFormat="1" applyFont="1" applyBorder="1" applyAlignment="1" applyProtection="1">
      <alignment horizontal="center" vertical="center"/>
      <protection locked="0"/>
    </xf>
    <xf numFmtId="164" fontId="6" fillId="7" borderId="36" xfId="0" applyNumberFormat="1" applyFont="1" applyFill="1" applyBorder="1"/>
    <xf numFmtId="164" fontId="8" fillId="4" borderId="22" xfId="0" applyNumberFormat="1" applyFont="1" applyFill="1" applyBorder="1"/>
    <xf numFmtId="164" fontId="6" fillId="4" borderId="1" xfId="0" applyNumberFormat="1" applyFont="1" applyFill="1" applyBorder="1"/>
    <xf numFmtId="0" fontId="9" fillId="5" borderId="48" xfId="0" applyFont="1" applyFill="1" applyBorder="1" applyAlignment="1" applyProtection="1">
      <alignment horizontal="left" vertical="top" wrapText="1"/>
      <protection locked="0"/>
    </xf>
    <xf numFmtId="0" fontId="9" fillId="5" borderId="49" xfId="0" applyFont="1" applyFill="1" applyBorder="1" applyAlignment="1" applyProtection="1">
      <alignment horizontal="left" vertical="top" wrapText="1"/>
      <protection locked="0"/>
    </xf>
    <xf numFmtId="0" fontId="9" fillId="5" borderId="50" xfId="0" applyFont="1" applyFill="1" applyBorder="1" applyAlignment="1" applyProtection="1">
      <alignment horizontal="left" vertical="top" wrapText="1"/>
      <protection locked="0"/>
    </xf>
    <xf numFmtId="0" fontId="9" fillId="5" borderId="42" xfId="0" applyFont="1" applyFill="1" applyBorder="1" applyAlignment="1" applyProtection="1">
      <alignment horizontal="left" vertical="top" wrapText="1"/>
      <protection locked="0"/>
    </xf>
    <xf numFmtId="0" fontId="9" fillId="11" borderId="48" xfId="0" applyFont="1" applyFill="1" applyBorder="1" applyAlignment="1" applyProtection="1">
      <alignment horizontal="left" vertical="top" wrapText="1"/>
      <protection locked="0"/>
    </xf>
    <xf numFmtId="0" fontId="9" fillId="11" borderId="49" xfId="0" applyFont="1" applyFill="1" applyBorder="1" applyAlignment="1" applyProtection="1">
      <alignment horizontal="left" vertical="top" wrapText="1"/>
      <protection locked="0"/>
    </xf>
    <xf numFmtId="0" fontId="9" fillId="11" borderId="50" xfId="0" applyFont="1" applyFill="1" applyBorder="1" applyAlignment="1" applyProtection="1">
      <alignment horizontal="left" vertical="top" wrapText="1"/>
      <protection locked="0"/>
    </xf>
    <xf numFmtId="0" fontId="9" fillId="11" borderId="42" xfId="0" applyFont="1" applyFill="1" applyBorder="1" applyAlignment="1" applyProtection="1">
      <alignment horizontal="left" vertical="top" wrapText="1"/>
      <protection locked="0"/>
    </xf>
    <xf numFmtId="0" fontId="17" fillId="10" borderId="27" xfId="0" applyFont="1" applyFill="1" applyBorder="1" applyAlignment="1" applyProtection="1">
      <alignment horizontal="left" vertical="center" wrapText="1"/>
      <protection locked="0"/>
    </xf>
    <xf numFmtId="0" fontId="9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9" xfId="0" applyFont="1" applyFill="1" applyBorder="1" applyAlignment="1" applyProtection="1">
      <alignment horizontal="left" vertical="center" wrapText="1"/>
      <protection locked="0"/>
    </xf>
    <xf numFmtId="0" fontId="9" fillId="10" borderId="27" xfId="0" applyFont="1" applyFill="1" applyBorder="1" applyAlignment="1" applyProtection="1">
      <alignment horizontal="left" vertical="center" wrapText="1"/>
      <protection locked="0"/>
    </xf>
    <xf numFmtId="0" fontId="9" fillId="10" borderId="27" xfId="0" applyFont="1" applyFill="1" applyBorder="1" applyAlignment="1" applyProtection="1">
      <alignment horizontal="left" vertical="top" wrapText="1"/>
      <protection locked="0"/>
    </xf>
    <xf numFmtId="0" fontId="9" fillId="10" borderId="28" xfId="0" applyFont="1" applyFill="1" applyBorder="1" applyAlignment="1" applyProtection="1">
      <alignment horizontal="left" vertical="top" wrapText="1"/>
      <protection locked="0"/>
    </xf>
    <xf numFmtId="0" fontId="9" fillId="10" borderId="29" xfId="0" applyFont="1" applyFill="1" applyBorder="1" applyAlignment="1" applyProtection="1">
      <alignment horizontal="left" vertical="top" wrapText="1"/>
      <protection locked="0"/>
    </xf>
    <xf numFmtId="0" fontId="9" fillId="5" borderId="51" xfId="0" applyFont="1" applyFill="1" applyBorder="1" applyAlignment="1" applyProtection="1">
      <alignment horizontal="left" vertical="top" wrapText="1"/>
      <protection locked="0"/>
    </xf>
    <xf numFmtId="0" fontId="9" fillId="5" borderId="52" xfId="0" applyFont="1" applyFill="1" applyBorder="1" applyAlignment="1" applyProtection="1">
      <alignment horizontal="left" vertical="top" wrapText="1"/>
      <protection locked="0"/>
    </xf>
    <xf numFmtId="0" fontId="9" fillId="5" borderId="16" xfId="0" applyFont="1" applyFill="1" applyBorder="1" applyAlignment="1" applyProtection="1">
      <alignment horizontal="left" vertical="top" wrapText="1"/>
      <protection locked="0"/>
    </xf>
    <xf numFmtId="0" fontId="9" fillId="5" borderId="15" xfId="0" applyFont="1" applyFill="1" applyBorder="1" applyAlignment="1" applyProtection="1">
      <alignment horizontal="left" vertical="top" wrapText="1"/>
      <protection locked="0"/>
    </xf>
    <xf numFmtId="0" fontId="9" fillId="5" borderId="18" xfId="0" applyFont="1" applyFill="1" applyBorder="1" applyAlignment="1" applyProtection="1">
      <alignment horizontal="left" vertical="top" wrapText="1"/>
      <protection locked="0"/>
    </xf>
    <xf numFmtId="0" fontId="9" fillId="5" borderId="53" xfId="0" applyFont="1" applyFill="1" applyBorder="1" applyAlignment="1" applyProtection="1">
      <alignment horizontal="left" vertical="top" wrapText="1"/>
      <protection locked="0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5" fillId="6" borderId="28" xfId="0" applyFont="1" applyFill="1" applyBorder="1" applyAlignment="1" applyProtection="1">
      <alignment horizontal="center" vertical="center"/>
      <protection locked="0"/>
    </xf>
    <xf numFmtId="0" fontId="5" fillId="6" borderId="29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164" fontId="8" fillId="0" borderId="5" xfId="0" applyNumberFormat="1" applyFont="1" applyBorder="1" applyAlignment="1" applyProtection="1">
      <alignment horizontal="left"/>
      <protection locked="0"/>
    </xf>
    <xf numFmtId="0" fontId="8" fillId="9" borderId="8" xfId="0" applyFont="1" applyFill="1" applyBorder="1" applyAlignment="1" applyProtection="1">
      <alignment horizontal="left" vertical="top" wrapText="1"/>
      <protection locked="0"/>
    </xf>
    <xf numFmtId="0" fontId="8" fillId="9" borderId="9" xfId="0" applyFont="1" applyFill="1" applyBorder="1" applyAlignment="1" applyProtection="1">
      <alignment horizontal="left" vertical="top" wrapText="1"/>
      <protection locked="0"/>
    </xf>
    <xf numFmtId="0" fontId="8" fillId="9" borderId="10" xfId="0" applyFont="1" applyFill="1" applyBorder="1" applyAlignment="1" applyProtection="1">
      <alignment horizontal="left" vertical="top" wrapText="1"/>
      <protection locked="0"/>
    </xf>
    <xf numFmtId="0" fontId="13" fillId="13" borderId="2" xfId="0" applyFont="1" applyFill="1" applyBorder="1" applyAlignment="1" applyProtection="1">
      <alignment horizontal="left" vertical="center"/>
      <protection locked="0"/>
    </xf>
    <xf numFmtId="0" fontId="13" fillId="13" borderId="4" xfId="0" applyFont="1" applyFill="1" applyBorder="1" applyAlignment="1" applyProtection="1">
      <alignment horizontal="left" vertical="center"/>
      <protection locked="0"/>
    </xf>
    <xf numFmtId="0" fontId="10" fillId="10" borderId="27" xfId="0" applyFont="1" applyFill="1" applyBorder="1" applyAlignment="1" applyProtection="1">
      <alignment horizontal="center" vertical="center"/>
      <protection locked="0"/>
    </xf>
    <xf numFmtId="0" fontId="10" fillId="10" borderId="28" xfId="0" applyFont="1" applyFill="1" applyBorder="1" applyAlignment="1" applyProtection="1">
      <alignment horizontal="center" vertical="center"/>
      <protection locked="0"/>
    </xf>
    <xf numFmtId="0" fontId="10" fillId="10" borderId="29" xfId="0" applyFont="1" applyFill="1" applyBorder="1" applyAlignment="1" applyProtection="1">
      <alignment horizontal="center" vertical="center"/>
      <protection locked="0"/>
    </xf>
    <xf numFmtId="0" fontId="6" fillId="9" borderId="27" xfId="0" applyFont="1" applyFill="1" applyBorder="1" applyAlignment="1" applyProtection="1">
      <alignment horizontal="left" vertical="top" wrapText="1"/>
      <protection locked="0"/>
    </xf>
    <xf numFmtId="0" fontId="6" fillId="9" borderId="28" xfId="0" applyFont="1" applyFill="1" applyBorder="1" applyAlignment="1" applyProtection="1">
      <alignment horizontal="left" vertical="top" wrapText="1"/>
      <protection locked="0"/>
    </xf>
    <xf numFmtId="0" fontId="6" fillId="9" borderId="29" xfId="0" applyFont="1" applyFill="1" applyBorder="1" applyAlignment="1" applyProtection="1">
      <alignment horizontal="left" vertical="top" wrapText="1"/>
      <protection locked="0"/>
    </xf>
    <xf numFmtId="0" fontId="8" fillId="10" borderId="14" xfId="0" applyFont="1" applyFill="1" applyBorder="1" applyAlignment="1" applyProtection="1">
      <alignment horizontal="left" vertical="center"/>
      <protection locked="0"/>
    </xf>
    <xf numFmtId="0" fontId="8" fillId="10" borderId="0" xfId="0" applyFont="1" applyFill="1" applyAlignment="1" applyProtection="1">
      <alignment horizontal="left" vertical="center"/>
      <protection locked="0"/>
    </xf>
    <xf numFmtId="0" fontId="8" fillId="10" borderId="39" xfId="0" applyFont="1" applyFill="1" applyBorder="1" applyAlignment="1" applyProtection="1">
      <alignment horizontal="left" vertical="center"/>
      <protection locked="0"/>
    </xf>
    <xf numFmtId="0" fontId="8" fillId="10" borderId="27" xfId="0" applyFont="1" applyFill="1" applyBorder="1" applyAlignment="1" applyProtection="1">
      <alignment horizontal="left" vertical="center" wrapText="1"/>
      <protection locked="0"/>
    </xf>
    <xf numFmtId="0" fontId="8" fillId="10" borderId="28" xfId="0" applyFont="1" applyFill="1" applyBorder="1" applyAlignment="1" applyProtection="1">
      <alignment horizontal="left" vertical="center" wrapText="1"/>
      <protection locked="0"/>
    </xf>
    <xf numFmtId="0" fontId="8" fillId="10" borderId="29" xfId="0" applyFont="1" applyFill="1" applyBorder="1" applyAlignment="1" applyProtection="1">
      <alignment horizontal="left" vertical="center" wrapText="1"/>
      <protection locked="0"/>
    </xf>
    <xf numFmtId="0" fontId="6" fillId="9" borderId="2" xfId="0" applyFont="1" applyFill="1" applyBorder="1" applyAlignment="1" applyProtection="1">
      <alignment horizontal="center"/>
      <protection locked="0"/>
    </xf>
    <xf numFmtId="0" fontId="6" fillId="9" borderId="3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left" vertical="center"/>
      <protection locked="0"/>
    </xf>
    <xf numFmtId="0" fontId="10" fillId="10" borderId="3" xfId="0" applyFont="1" applyFill="1" applyBorder="1" applyAlignment="1" applyProtection="1">
      <alignment horizontal="left" vertical="center"/>
      <protection locked="0"/>
    </xf>
    <xf numFmtId="0" fontId="10" fillId="10" borderId="4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12" borderId="2" xfId="0" applyFont="1" applyFill="1" applyBorder="1" applyAlignment="1" applyProtection="1">
      <alignment horizontal="left" vertical="center"/>
      <protection locked="0"/>
    </xf>
    <xf numFmtId="0" fontId="11" fillId="12" borderId="4" xfId="0" applyFont="1" applyFill="1" applyBorder="1" applyAlignment="1" applyProtection="1">
      <alignment horizontal="left" vertic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164" fontId="8" fillId="0" borderId="4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29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 applyProtection="1">
      <alignment horizontal="center"/>
      <protection locked="0"/>
    </xf>
    <xf numFmtId="164" fontId="8" fillId="0" borderId="40" xfId="0" applyNumberFormat="1" applyFont="1" applyBorder="1" applyAlignment="1" applyProtection="1">
      <alignment horizontal="center"/>
      <protection locked="0"/>
    </xf>
    <xf numFmtId="164" fontId="8" fillId="0" borderId="13" xfId="0" applyNumberFormat="1" applyFont="1" applyBorder="1" applyAlignment="1" applyProtection="1">
      <alignment horizontal="center"/>
      <protection locked="0"/>
    </xf>
    <xf numFmtId="164" fontId="8" fillId="0" borderId="41" xfId="0" applyNumberFormat="1" applyFont="1" applyBorder="1" applyAlignment="1" applyProtection="1">
      <alignment horizontal="center"/>
      <protection locked="0"/>
    </xf>
    <xf numFmtId="164" fontId="8" fillId="0" borderId="42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12" borderId="2" xfId="0" applyFont="1" applyFill="1" applyBorder="1" applyAlignment="1" applyProtection="1">
      <alignment horizontal="left" vertical="center"/>
      <protection locked="0"/>
    </xf>
    <xf numFmtId="0" fontId="6" fillId="12" borderId="4" xfId="0" applyFont="1" applyFill="1" applyBorder="1" applyAlignment="1" applyProtection="1">
      <alignment horizontal="left" vertical="center"/>
      <protection locked="0"/>
    </xf>
    <xf numFmtId="0" fontId="8" fillId="13" borderId="2" xfId="0" applyFont="1" applyFill="1" applyBorder="1" applyAlignment="1" applyProtection="1">
      <alignment horizontal="left" vertical="center"/>
      <protection locked="0"/>
    </xf>
    <xf numFmtId="0" fontId="8" fillId="13" borderId="4" xfId="0" applyFont="1" applyFill="1" applyBorder="1" applyAlignment="1" applyProtection="1">
      <alignment horizontal="left" vertical="center"/>
      <protection locked="0"/>
    </xf>
    <xf numFmtId="0" fontId="17" fillId="10" borderId="27" xfId="0" applyFont="1" applyFill="1" applyBorder="1" applyAlignment="1" applyProtection="1">
      <alignment horizontal="left" vertical="top" wrapText="1"/>
      <protection locked="0"/>
    </xf>
    <xf numFmtId="0" fontId="8" fillId="10" borderId="12" xfId="0" applyFont="1" applyFill="1" applyBorder="1" applyAlignment="1" applyProtection="1">
      <alignment horizontal="left" vertical="center" wrapText="1"/>
      <protection locked="0"/>
    </xf>
    <xf numFmtId="0" fontId="8" fillId="10" borderId="11" xfId="0" applyFont="1" applyFill="1" applyBorder="1" applyAlignment="1" applyProtection="1">
      <alignment horizontal="left" vertical="center" wrapText="1"/>
      <protection locked="0"/>
    </xf>
    <xf numFmtId="0" fontId="8" fillId="10" borderId="13" xfId="0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left" vertic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20" fillId="6" borderId="28" xfId="0" applyFont="1" applyFill="1" applyBorder="1" applyAlignment="1" applyProtection="1">
      <alignment horizontal="center" vertical="center"/>
      <protection locked="0"/>
    </xf>
    <xf numFmtId="0" fontId="20" fillId="6" borderId="29" xfId="0" applyFont="1" applyFill="1" applyBorder="1" applyAlignment="1" applyProtection="1">
      <alignment horizontal="center" vertical="center"/>
      <protection locked="0"/>
    </xf>
    <xf numFmtId="9" fontId="8" fillId="0" borderId="40" xfId="0" applyNumberFormat="1" applyFont="1" applyBorder="1" applyAlignment="1" applyProtection="1">
      <alignment horizontal="center"/>
      <protection locked="0"/>
    </xf>
    <xf numFmtId="9" fontId="8" fillId="0" borderId="13" xfId="0" applyNumberFormat="1" applyFont="1" applyBorder="1" applyAlignment="1" applyProtection="1">
      <alignment horizontal="center"/>
      <protection locked="0"/>
    </xf>
    <xf numFmtId="9" fontId="8" fillId="0" borderId="41" xfId="0" applyNumberFormat="1" applyFont="1" applyBorder="1" applyAlignment="1" applyProtection="1">
      <alignment horizontal="center"/>
      <protection locked="0"/>
    </xf>
    <xf numFmtId="9" fontId="8" fillId="0" borderId="42" xfId="0" applyNumberFormat="1" applyFont="1" applyBorder="1" applyAlignment="1" applyProtection="1">
      <alignment horizont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64" fontId="8" fillId="0" borderId="46" xfId="0" applyNumberFormat="1" applyFont="1" applyBorder="1" applyAlignment="1" applyProtection="1">
      <alignment horizontal="center" vertical="center"/>
      <protection locked="0"/>
    </xf>
    <xf numFmtId="164" fontId="8" fillId="0" borderId="43" xfId="0" applyNumberFormat="1" applyFont="1" applyBorder="1" applyAlignment="1" applyProtection="1">
      <alignment horizontal="center" vertical="center"/>
      <protection locked="0"/>
    </xf>
    <xf numFmtId="164" fontId="8" fillId="0" borderId="44" xfId="0" applyNumberFormat="1" applyFont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left" vertical="top" wrapText="1"/>
      <protection locked="0"/>
    </xf>
    <xf numFmtId="0" fontId="9" fillId="5" borderId="39" xfId="0" applyFont="1" applyFill="1" applyBorder="1" applyAlignment="1" applyProtection="1">
      <alignment horizontal="left" vertical="top" wrapText="1"/>
      <protection locked="0"/>
    </xf>
    <xf numFmtId="0" fontId="8" fillId="10" borderId="27" xfId="0" applyFont="1" applyFill="1" applyBorder="1" applyAlignment="1" applyProtection="1">
      <alignment horizontal="left" vertical="center"/>
      <protection locked="0"/>
    </xf>
    <xf numFmtId="0" fontId="8" fillId="10" borderId="28" xfId="0" applyFont="1" applyFill="1" applyBorder="1" applyAlignment="1" applyProtection="1">
      <alignment horizontal="left" vertical="center"/>
      <protection locked="0"/>
    </xf>
    <xf numFmtId="0" fontId="8" fillId="10" borderId="29" xfId="0" applyFont="1" applyFill="1" applyBorder="1" applyAlignment="1" applyProtection="1">
      <alignment horizontal="left" vertical="center"/>
      <protection locked="0"/>
    </xf>
  </cellXfs>
  <cellStyles count="4">
    <cellStyle name="Currency" xfId="3" builtinId="4"/>
    <cellStyle name="Normal" xfId="0" builtinId="0"/>
    <cellStyle name="Normal 2" xfId="2" xr:uid="{B536A6A1-F611-46DB-B739-E360A38F8FBD}"/>
    <cellStyle name="Percent" xfId="1" builtinId="5"/>
  </cellStyles>
  <dxfs count="0"/>
  <tableStyles count="0" defaultTableStyle="TableStyleMedium9" defaultPivotStyle="PivotStyleLight16"/>
  <colors>
    <mruColors>
      <color rgb="FFFFFFCC"/>
      <color rgb="FFBCEEBC"/>
      <color rgb="FF94E494"/>
      <color rgb="FF82E36F"/>
      <color rgb="FFF74848"/>
      <color rgb="FF8EA9C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Droplet">
  <a:themeElements>
    <a:clrScheme name="Droplet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FB7E-88AA-4B6B-8F9C-CEF38389BC82}">
  <sheetPr>
    <tabColor indexed="57"/>
    <pageSetUpPr fitToPage="1"/>
  </sheetPr>
  <dimension ref="A1:I73"/>
  <sheetViews>
    <sheetView tabSelected="1" showWhiteSpace="0" topLeftCell="A51" zoomScaleNormal="100" zoomScalePageLayoutView="70" workbookViewId="0">
      <selection activeCell="H70" sqref="H70"/>
    </sheetView>
  </sheetViews>
  <sheetFormatPr defaultColWidth="9.33203125" defaultRowHeight="13.8" x14ac:dyDescent="0.3"/>
  <cols>
    <col min="1" max="1" width="52.33203125" style="1" customWidth="1"/>
    <col min="2" max="2" width="17" style="25" customWidth="1"/>
    <col min="3" max="3" width="9.6640625" style="25" customWidth="1"/>
    <col min="4" max="4" width="39.44140625" style="1" customWidth="1"/>
    <col min="5" max="5" width="15.6640625" style="1" customWidth="1"/>
    <col min="6" max="6" width="12.5546875" style="1" customWidth="1"/>
    <col min="7" max="16384" width="9.33203125" style="1"/>
  </cols>
  <sheetData>
    <row r="1" spans="1:9" ht="24" customHeight="1" thickBot="1" x14ac:dyDescent="0.35">
      <c r="A1" s="116" t="s">
        <v>0</v>
      </c>
      <c r="B1" s="117"/>
      <c r="C1" s="117"/>
      <c r="D1" s="118"/>
    </row>
    <row r="2" spans="1:9" ht="58.95" customHeight="1" thickBot="1" x14ac:dyDescent="0.35">
      <c r="A2" s="119" t="s">
        <v>1</v>
      </c>
      <c r="B2" s="120"/>
      <c r="C2" s="120"/>
      <c r="D2" s="121"/>
    </row>
    <row r="3" spans="1:9" ht="22.5" customHeight="1" thickBot="1" x14ac:dyDescent="0.35">
      <c r="A3" s="38" t="s">
        <v>2</v>
      </c>
      <c r="B3" s="122"/>
      <c r="C3" s="122"/>
      <c r="D3" s="122"/>
    </row>
    <row r="4" spans="1:9" ht="16.5" customHeight="1" thickBot="1" x14ac:dyDescent="0.35"/>
    <row r="5" spans="1:9" ht="27" customHeight="1" thickBot="1" x14ac:dyDescent="0.35">
      <c r="A5" s="123" t="s">
        <v>3</v>
      </c>
      <c r="B5" s="124"/>
      <c r="C5" s="124"/>
      <c r="D5" s="125"/>
    </row>
    <row r="6" spans="1:9" s="2" customFormat="1" ht="30.6" customHeight="1" thickBot="1" x14ac:dyDescent="0.35">
      <c r="A6" s="39" t="s">
        <v>4</v>
      </c>
      <c r="B6" s="80" t="s">
        <v>5</v>
      </c>
      <c r="C6" s="40" t="s">
        <v>6</v>
      </c>
      <c r="D6" s="41" t="s">
        <v>7</v>
      </c>
    </row>
    <row r="7" spans="1:9" s="3" customFormat="1" ht="42" customHeight="1" x14ac:dyDescent="0.3">
      <c r="A7" s="106" t="s">
        <v>8</v>
      </c>
      <c r="B7" s="104"/>
      <c r="C7" s="104"/>
      <c r="D7" s="105"/>
      <c r="E7" s="99" t="s">
        <v>9</v>
      </c>
      <c r="F7" s="100"/>
    </row>
    <row r="8" spans="1:9" ht="13.2" customHeight="1" x14ac:dyDescent="0.3">
      <c r="A8" s="81"/>
      <c r="B8" s="82"/>
      <c r="C8" s="4" t="e">
        <f>B8/B46</f>
        <v>#DIV/0!</v>
      </c>
      <c r="D8" s="5"/>
      <c r="E8" s="101"/>
      <c r="F8" s="102"/>
    </row>
    <row r="9" spans="1:9" x14ac:dyDescent="0.3">
      <c r="A9" s="83"/>
      <c r="B9" s="84"/>
      <c r="C9" s="6" t="e">
        <f>B9/B46</f>
        <v>#DIV/0!</v>
      </c>
      <c r="D9" s="7"/>
      <c r="E9" s="46"/>
      <c r="F9" s="18"/>
      <c r="I9" s="8"/>
    </row>
    <row r="10" spans="1:9" x14ac:dyDescent="0.3">
      <c r="A10" s="85"/>
      <c r="B10" s="84"/>
      <c r="C10" s="6" t="e">
        <f>B10/B46</f>
        <v>#DIV/0!</v>
      </c>
      <c r="D10" s="7"/>
      <c r="E10" s="46"/>
      <c r="F10" s="18"/>
    </row>
    <row r="11" spans="1:9" x14ac:dyDescent="0.3">
      <c r="A11" s="9"/>
      <c r="B11" s="10"/>
      <c r="C11" s="6" t="e">
        <f>B11/B46</f>
        <v>#DIV/0!</v>
      </c>
      <c r="D11" s="7"/>
      <c r="E11" s="46"/>
      <c r="F11" s="18"/>
    </row>
    <row r="12" spans="1:9" x14ac:dyDescent="0.3">
      <c r="A12" s="9"/>
      <c r="B12" s="10"/>
      <c r="C12" s="6" t="e">
        <f>B12/B46</f>
        <v>#DIV/0!</v>
      </c>
      <c r="D12" s="7"/>
    </row>
    <row r="13" spans="1:9" x14ac:dyDescent="0.3">
      <c r="A13" s="9"/>
      <c r="B13" s="10"/>
      <c r="C13" s="6" t="e">
        <f>B13/B46</f>
        <v>#DIV/0!</v>
      </c>
      <c r="D13" s="7"/>
    </row>
    <row r="14" spans="1:9" x14ac:dyDescent="0.3">
      <c r="A14" s="11"/>
      <c r="B14" s="10"/>
      <c r="C14" s="6" t="e">
        <f>B14/B46</f>
        <v>#DIV/0!</v>
      </c>
      <c r="D14" s="7"/>
    </row>
    <row r="15" spans="1:9" x14ac:dyDescent="0.3">
      <c r="A15" s="11"/>
      <c r="B15" s="10"/>
      <c r="C15" s="6" t="e">
        <f>B15/B46</f>
        <v>#DIV/0!</v>
      </c>
      <c r="D15" s="7"/>
    </row>
    <row r="16" spans="1:9" x14ac:dyDescent="0.3">
      <c r="A16" s="9"/>
      <c r="B16" s="10"/>
      <c r="C16" s="6" t="e">
        <f>B16/B46</f>
        <v>#DIV/0!</v>
      </c>
      <c r="D16" s="7"/>
    </row>
    <row r="17" spans="1:6" x14ac:dyDescent="0.3">
      <c r="A17" s="9"/>
      <c r="B17" s="10"/>
      <c r="C17" s="6" t="e">
        <f>B17/B46</f>
        <v>#DIV/0!</v>
      </c>
      <c r="D17" s="7"/>
    </row>
    <row r="18" spans="1:6" ht="14.4" thickBot="1" x14ac:dyDescent="0.35">
      <c r="A18" s="12" t="s">
        <v>10</v>
      </c>
      <c r="B18" s="92">
        <f>SUM(B8:B17)</f>
        <v>0</v>
      </c>
      <c r="C18" s="13" t="e">
        <f>B18/B46</f>
        <v>#DIV/0!</v>
      </c>
      <c r="D18" s="14"/>
    </row>
    <row r="19" spans="1:6" ht="30" customHeight="1" thickBot="1" x14ac:dyDescent="0.35">
      <c r="A19" s="107" t="s">
        <v>11</v>
      </c>
      <c r="B19" s="108"/>
      <c r="C19" s="108"/>
      <c r="D19" s="108"/>
      <c r="E19" s="110" t="s">
        <v>12</v>
      </c>
      <c r="F19" s="111"/>
    </row>
    <row r="20" spans="1:6" x14ac:dyDescent="0.3">
      <c r="A20" s="15"/>
      <c r="B20" s="16"/>
      <c r="C20" s="4" t="e">
        <f>B20/B46</f>
        <v>#DIV/0!</v>
      </c>
      <c r="D20" s="36"/>
      <c r="E20" s="112"/>
      <c r="F20" s="113"/>
    </row>
    <row r="21" spans="1:6" ht="12.75" customHeight="1" x14ac:dyDescent="0.3">
      <c r="A21" s="11"/>
      <c r="B21" s="10"/>
      <c r="C21" s="6" t="e">
        <f>B21/B46</f>
        <v>#DIV/0!</v>
      </c>
      <c r="D21" s="37"/>
      <c r="E21" s="112"/>
      <c r="F21" s="113"/>
    </row>
    <row r="22" spans="1:6" x14ac:dyDescent="0.3">
      <c r="A22" s="49"/>
      <c r="B22" s="10"/>
      <c r="C22" s="6" t="e">
        <f>B22/B46</f>
        <v>#DIV/0!</v>
      </c>
      <c r="D22" s="37"/>
      <c r="E22" s="112"/>
      <c r="F22" s="113"/>
    </row>
    <row r="23" spans="1:6" ht="14.4" thickBot="1" x14ac:dyDescent="0.35">
      <c r="A23" s="11"/>
      <c r="B23" s="10"/>
      <c r="C23" s="6" t="e">
        <f>B23/B46</f>
        <v>#DIV/0!</v>
      </c>
      <c r="D23" s="37"/>
      <c r="E23" s="114"/>
      <c r="F23" s="115"/>
    </row>
    <row r="24" spans="1:6" x14ac:dyDescent="0.3">
      <c r="A24" s="9"/>
      <c r="B24" s="10"/>
      <c r="C24" s="6" t="e">
        <f>B24/B46</f>
        <v>#DIV/0!</v>
      </c>
      <c r="D24" s="7"/>
      <c r="E24" s="50"/>
      <c r="F24" s="51"/>
    </row>
    <row r="25" spans="1:6" x14ac:dyDescent="0.3">
      <c r="A25" s="9"/>
      <c r="B25" s="10"/>
      <c r="C25" s="6" t="e">
        <f>B25/B46</f>
        <v>#DIV/0!</v>
      </c>
      <c r="D25" s="7"/>
      <c r="E25" s="50"/>
      <c r="F25" s="51"/>
    </row>
    <row r="26" spans="1:6" x14ac:dyDescent="0.3">
      <c r="A26" s="9"/>
      <c r="B26" s="10"/>
      <c r="C26" s="6" t="e">
        <f>B26/B46</f>
        <v>#DIV/0!</v>
      </c>
      <c r="D26" s="7"/>
      <c r="E26" s="17"/>
    </row>
    <row r="27" spans="1:6" ht="14.4" thickBot="1" x14ac:dyDescent="0.35">
      <c r="A27" s="12" t="s">
        <v>13</v>
      </c>
      <c r="B27" s="92">
        <f>SUM(B20:B26)</f>
        <v>0</v>
      </c>
      <c r="C27" s="13" t="e">
        <f>B27/B46</f>
        <v>#DIV/0!</v>
      </c>
      <c r="D27" s="14"/>
    </row>
    <row r="28" spans="1:6" ht="14.4" thickBot="1" x14ac:dyDescent="0.35">
      <c r="A28" s="106" t="s">
        <v>14</v>
      </c>
      <c r="B28" s="104"/>
      <c r="C28" s="104"/>
      <c r="D28" s="105"/>
    </row>
    <row r="29" spans="1:6" x14ac:dyDescent="0.3">
      <c r="A29" s="15"/>
      <c r="B29" s="16"/>
      <c r="C29" s="4" t="e">
        <f>B29/B46</f>
        <v>#DIV/0!</v>
      </c>
      <c r="D29" s="5"/>
    </row>
    <row r="30" spans="1:6" ht="12.75" customHeight="1" x14ac:dyDescent="0.3">
      <c r="A30" s="11"/>
      <c r="B30" s="10"/>
      <c r="C30" s="6" t="e">
        <f>B30/B46</f>
        <v>#DIV/0!</v>
      </c>
      <c r="D30" s="7"/>
      <c r="E30" s="17"/>
    </row>
    <row r="31" spans="1:6" x14ac:dyDescent="0.3">
      <c r="A31" s="49"/>
      <c r="B31" s="10"/>
      <c r="C31" s="6" t="e">
        <f>B31/B46</f>
        <v>#DIV/0!</v>
      </c>
      <c r="D31" s="7"/>
      <c r="E31" s="17"/>
    </row>
    <row r="32" spans="1:6" x14ac:dyDescent="0.3">
      <c r="A32" s="11"/>
      <c r="B32" s="10"/>
      <c r="C32" s="6" t="e">
        <f>B32/B46</f>
        <v>#DIV/0!</v>
      </c>
      <c r="D32" s="7"/>
      <c r="E32" s="17"/>
    </row>
    <row r="33" spans="1:6" x14ac:dyDescent="0.3">
      <c r="A33" s="9"/>
      <c r="B33" s="10"/>
      <c r="C33" s="6" t="e">
        <f>B33/B46</f>
        <v>#DIV/0!</v>
      </c>
      <c r="D33" s="7"/>
      <c r="E33" s="17"/>
    </row>
    <row r="34" spans="1:6" ht="14.4" thickBot="1" x14ac:dyDescent="0.35">
      <c r="A34" s="12" t="s">
        <v>13</v>
      </c>
      <c r="B34" s="92">
        <f>SUM(B29:B33)</f>
        <v>0</v>
      </c>
      <c r="C34" s="13" t="e">
        <f>B34/B46</f>
        <v>#DIV/0!</v>
      </c>
      <c r="D34" s="14"/>
    </row>
    <row r="35" spans="1:6" ht="17.399999999999999" customHeight="1" x14ac:dyDescent="0.3">
      <c r="A35" s="103" t="s">
        <v>15</v>
      </c>
      <c r="B35" s="104"/>
      <c r="C35" s="104"/>
      <c r="D35" s="105"/>
    </row>
    <row r="36" spans="1:6" x14ac:dyDescent="0.3">
      <c r="A36" s="15"/>
      <c r="B36" s="16"/>
      <c r="C36" s="4" t="e">
        <f>B36/B46</f>
        <v>#DIV/0!</v>
      </c>
      <c r="D36" s="5"/>
    </row>
    <row r="37" spans="1:6" x14ac:dyDescent="0.3">
      <c r="A37" s="9"/>
      <c r="B37" s="10"/>
      <c r="C37" s="6" t="e">
        <f>B37/B46</f>
        <v>#DIV/0!</v>
      </c>
      <c r="D37" s="7"/>
    </row>
    <row r="38" spans="1:6" x14ac:dyDescent="0.3">
      <c r="A38" s="11"/>
      <c r="B38" s="10"/>
      <c r="C38" s="6" t="e">
        <f>B38/B46</f>
        <v>#DIV/0!</v>
      </c>
      <c r="D38" s="7"/>
    </row>
    <row r="39" spans="1:6" x14ac:dyDescent="0.3">
      <c r="A39" s="9"/>
      <c r="B39" s="10"/>
      <c r="C39" s="6" t="e">
        <f>B39/B46</f>
        <v>#DIV/0!</v>
      </c>
      <c r="D39" s="7"/>
    </row>
    <row r="40" spans="1:6" x14ac:dyDescent="0.3">
      <c r="A40" s="9"/>
      <c r="B40" s="10"/>
      <c r="C40" s="6" t="e">
        <f>B40/B46</f>
        <v>#DIV/0!</v>
      </c>
      <c r="D40" s="7"/>
    </row>
    <row r="41" spans="1:6" ht="14.4" thickBot="1" x14ac:dyDescent="0.35">
      <c r="A41" s="12" t="s">
        <v>16</v>
      </c>
      <c r="B41" s="92">
        <f>SUM(B36:B40)</f>
        <v>0</v>
      </c>
      <c r="C41" s="13" t="e">
        <f>B41/B46</f>
        <v>#DIV/0!</v>
      </c>
      <c r="D41" s="14"/>
    </row>
    <row r="42" spans="1:6" ht="30" customHeight="1" x14ac:dyDescent="0.3">
      <c r="A42" s="107" t="s">
        <v>17</v>
      </c>
      <c r="B42" s="108"/>
      <c r="C42" s="108"/>
      <c r="D42" s="109"/>
      <c r="E42" s="95" t="s">
        <v>18</v>
      </c>
      <c r="F42" s="96"/>
    </row>
    <row r="43" spans="1:6" ht="13.2" customHeight="1" thickBot="1" x14ac:dyDescent="0.35">
      <c r="A43" s="15"/>
      <c r="B43" s="16"/>
      <c r="C43" s="4" t="e">
        <f>B43/B46</f>
        <v>#DIV/0!</v>
      </c>
      <c r="D43" s="5"/>
      <c r="E43" s="97"/>
      <c r="F43" s="98"/>
    </row>
    <row r="44" spans="1:6" ht="13.2" customHeight="1" x14ac:dyDescent="0.3">
      <c r="A44" s="9"/>
      <c r="B44" s="10"/>
      <c r="C44" s="6" t="e">
        <f>B44/B46</f>
        <v>#DIV/0!</v>
      </c>
      <c r="D44" s="7"/>
      <c r="E44" s="18"/>
      <c r="F44" s="18"/>
    </row>
    <row r="45" spans="1:6" x14ac:dyDescent="0.3">
      <c r="A45" s="12" t="s">
        <v>19</v>
      </c>
      <c r="B45" s="92">
        <f>SUM(B43:B44)</f>
        <v>0</v>
      </c>
      <c r="C45" s="13" t="e">
        <f>B45/B46</f>
        <v>#DIV/0!</v>
      </c>
      <c r="D45" s="14"/>
    </row>
    <row r="46" spans="1:6" x14ac:dyDescent="0.3">
      <c r="A46" s="86" t="s">
        <v>20</v>
      </c>
      <c r="B46" s="75">
        <f>SUM(B18,B27,B34,B41,B45)</f>
        <v>0</v>
      </c>
      <c r="C46" s="73" t="e">
        <f>SUM(C18,C27,C34,C41,C45)</f>
        <v>#DIV/0!</v>
      </c>
      <c r="D46" s="19" t="s">
        <v>21</v>
      </c>
    </row>
    <row r="47" spans="1:6" x14ac:dyDescent="0.3">
      <c r="A47" s="87" t="s">
        <v>22</v>
      </c>
      <c r="B47" s="93">
        <f>B46*0.15</f>
        <v>0</v>
      </c>
      <c r="C47" s="159"/>
      <c r="D47" s="160"/>
    </row>
    <row r="48" spans="1:6" ht="14.4" thickBot="1" x14ac:dyDescent="0.35">
      <c r="A48" s="88" t="s">
        <v>23</v>
      </c>
      <c r="B48" s="76">
        <f>SUM(B46:B47)</f>
        <v>0</v>
      </c>
      <c r="C48" s="161"/>
      <c r="D48" s="162"/>
    </row>
    <row r="49" spans="1:6" x14ac:dyDescent="0.3">
      <c r="B49" s="1"/>
      <c r="C49" s="1"/>
    </row>
    <row r="50" spans="1:6" ht="14.4" thickBot="1" x14ac:dyDescent="0.35">
      <c r="B50" s="1"/>
      <c r="C50" s="1"/>
    </row>
    <row r="51" spans="1:6" ht="13.2" customHeight="1" thickBot="1" x14ac:dyDescent="0.35">
      <c r="A51" s="128" t="s">
        <v>24</v>
      </c>
      <c r="B51" s="129"/>
      <c r="C51" s="129"/>
      <c r="D51" s="130"/>
    </row>
    <row r="52" spans="1:6" ht="45" customHeight="1" thickBot="1" x14ac:dyDescent="0.35">
      <c r="A52" s="131" t="s">
        <v>25</v>
      </c>
      <c r="B52" s="132"/>
      <c r="C52" s="132"/>
      <c r="D52" s="133"/>
    </row>
    <row r="53" spans="1:6" ht="14.4" thickBot="1" x14ac:dyDescent="0.35">
      <c r="A53" s="134" t="s">
        <v>26</v>
      </c>
      <c r="B53" s="135"/>
      <c r="C53" s="135"/>
      <c r="D53" s="136"/>
    </row>
    <row r="54" spans="1:6" ht="14.4" thickBot="1" x14ac:dyDescent="0.35">
      <c r="A54" s="63" t="s">
        <v>27</v>
      </c>
      <c r="B54" s="89" t="s">
        <v>28</v>
      </c>
      <c r="C54" s="156" t="s">
        <v>29</v>
      </c>
      <c r="D54" s="157"/>
    </row>
    <row r="55" spans="1:6" x14ac:dyDescent="0.3">
      <c r="A55" s="20"/>
      <c r="B55" s="10"/>
      <c r="C55" s="158"/>
      <c r="D55" s="158"/>
    </row>
    <row r="56" spans="1:6" x14ac:dyDescent="0.3">
      <c r="A56" s="20"/>
      <c r="B56" s="10"/>
      <c r="C56" s="154"/>
      <c r="D56" s="155"/>
    </row>
    <row r="57" spans="1:6" x14ac:dyDescent="0.3">
      <c r="A57" s="20"/>
      <c r="B57" s="10"/>
      <c r="C57" s="154"/>
      <c r="D57" s="155"/>
    </row>
    <row r="58" spans="1:6" x14ac:dyDescent="0.3">
      <c r="A58" s="20"/>
      <c r="B58" s="10"/>
      <c r="C58" s="154"/>
      <c r="D58" s="155"/>
    </row>
    <row r="59" spans="1:6" ht="14.4" thickBot="1" x14ac:dyDescent="0.35">
      <c r="A59" s="21" t="s">
        <v>30</v>
      </c>
      <c r="B59" s="90">
        <f>SUM(B55:B58)</f>
        <v>0</v>
      </c>
      <c r="C59" s="154"/>
      <c r="D59" s="155"/>
      <c r="F59" s="22"/>
    </row>
    <row r="60" spans="1:6" ht="27" customHeight="1" thickBot="1" x14ac:dyDescent="0.35">
      <c r="A60" s="137" t="s">
        <v>31</v>
      </c>
      <c r="B60" s="138"/>
      <c r="C60" s="138"/>
      <c r="D60" s="139"/>
    </row>
    <row r="61" spans="1:6" ht="14.4" thickBot="1" x14ac:dyDescent="0.35">
      <c r="A61" s="39" t="s">
        <v>27</v>
      </c>
      <c r="B61" s="91" t="s">
        <v>28</v>
      </c>
      <c r="C61" s="156" t="s">
        <v>29</v>
      </c>
      <c r="D61" s="157"/>
    </row>
    <row r="62" spans="1:6" x14ac:dyDescent="0.3">
      <c r="A62" s="23"/>
      <c r="B62" s="23"/>
      <c r="C62" s="163"/>
      <c r="D62" s="164"/>
    </row>
    <row r="63" spans="1:6" x14ac:dyDescent="0.3">
      <c r="A63" s="23"/>
      <c r="B63" s="23"/>
      <c r="C63" s="154"/>
      <c r="D63" s="155"/>
    </row>
    <row r="64" spans="1:6" x14ac:dyDescent="0.3">
      <c r="A64" s="24"/>
      <c r="B64" s="10"/>
      <c r="C64" s="154"/>
      <c r="D64" s="155"/>
    </row>
    <row r="65" spans="1:4" x14ac:dyDescent="0.3">
      <c r="A65" s="24"/>
      <c r="B65" s="10"/>
      <c r="C65" s="154"/>
      <c r="D65" s="155"/>
    </row>
    <row r="66" spans="1:4" x14ac:dyDescent="0.3">
      <c r="A66" s="65" t="s">
        <v>32</v>
      </c>
      <c r="B66" s="66">
        <f>SUM(B61:B65)</f>
        <v>0</v>
      </c>
      <c r="C66" s="152"/>
      <c r="D66" s="153"/>
    </row>
    <row r="67" spans="1:4" x14ac:dyDescent="0.3">
      <c r="A67" s="140"/>
      <c r="B67" s="141"/>
      <c r="C67" s="141"/>
      <c r="D67" s="142"/>
    </row>
    <row r="68" spans="1:4" x14ac:dyDescent="0.3">
      <c r="A68" s="143" t="s">
        <v>33</v>
      </c>
      <c r="B68" s="144"/>
      <c r="C68" s="144"/>
      <c r="D68" s="145"/>
    </row>
    <row r="69" spans="1:4" x14ac:dyDescent="0.3">
      <c r="A69" s="67" t="s">
        <v>34</v>
      </c>
      <c r="B69" s="94">
        <f>B48</f>
        <v>0</v>
      </c>
      <c r="C69" s="146" t="s">
        <v>35</v>
      </c>
      <c r="D69" s="147"/>
    </row>
    <row r="70" spans="1:4" x14ac:dyDescent="0.3">
      <c r="A70" s="68" t="s">
        <v>36</v>
      </c>
      <c r="B70" s="77">
        <f>B59</f>
        <v>0</v>
      </c>
      <c r="C70" s="148" t="s">
        <v>37</v>
      </c>
      <c r="D70" s="149"/>
    </row>
    <row r="71" spans="1:4" x14ac:dyDescent="0.3">
      <c r="A71" s="69" t="s">
        <v>38</v>
      </c>
      <c r="B71" s="78">
        <f>B66</f>
        <v>0</v>
      </c>
      <c r="C71" s="150" t="s">
        <v>39</v>
      </c>
      <c r="D71" s="151"/>
    </row>
    <row r="72" spans="1:4" x14ac:dyDescent="0.3">
      <c r="A72" s="70" t="s">
        <v>40</v>
      </c>
      <c r="B72" s="79">
        <f>SUM(B69:B71)</f>
        <v>0</v>
      </c>
      <c r="C72" s="126" t="s">
        <v>41</v>
      </c>
      <c r="D72" s="127"/>
    </row>
    <row r="73" spans="1:4" x14ac:dyDescent="0.3">
      <c r="A73" s="71"/>
    </row>
  </sheetData>
  <sheetProtection algorithmName="SHA-512" hashValue="yH73kNKPAGyeKX37faq8liq052QZNUftWl2GZMcMdrCUx6sareB0qne1415PYIgu5UNUGP3CHdFEcSIaXZ9/nw==" saltValue="WVqPUtA37TeQM5C1CDDtrA==" spinCount="100000" sheet="1" insertRows="0" deleteRows="0"/>
  <mergeCells count="35">
    <mergeCell ref="C65:D65"/>
    <mergeCell ref="C47:D48"/>
    <mergeCell ref="C58:D58"/>
    <mergeCell ref="C61:D61"/>
    <mergeCell ref="C62:D62"/>
    <mergeCell ref="C63:D63"/>
    <mergeCell ref="C64:D64"/>
    <mergeCell ref="C72:D72"/>
    <mergeCell ref="A51:D51"/>
    <mergeCell ref="A52:D52"/>
    <mergeCell ref="A53:D53"/>
    <mergeCell ref="A60:D60"/>
    <mergeCell ref="A67:D67"/>
    <mergeCell ref="A68:D68"/>
    <mergeCell ref="C69:D69"/>
    <mergeCell ref="C70:D70"/>
    <mergeCell ref="C71:D71"/>
    <mergeCell ref="C66:D66"/>
    <mergeCell ref="C59:D59"/>
    <mergeCell ref="C54:D54"/>
    <mergeCell ref="C55:D55"/>
    <mergeCell ref="C56:D56"/>
    <mergeCell ref="C57:D57"/>
    <mergeCell ref="A1:D1"/>
    <mergeCell ref="A2:D2"/>
    <mergeCell ref="B3:D3"/>
    <mergeCell ref="A5:D5"/>
    <mergeCell ref="A7:D7"/>
    <mergeCell ref="E42:F43"/>
    <mergeCell ref="E7:F8"/>
    <mergeCell ref="A35:D35"/>
    <mergeCell ref="A28:D28"/>
    <mergeCell ref="A19:D19"/>
    <mergeCell ref="A42:D42"/>
    <mergeCell ref="E19:F23"/>
  </mergeCells>
  <pageMargins left="0.3" right="0.3" top="0.5" bottom="0.5" header="0.5" footer="0.5"/>
  <pageSetup scale="66" orientation="portrait" r:id="rId1"/>
  <headerFooter alignWithMargins="0"/>
  <ignoredErrors>
    <ignoredError sqref="C43:C46 C36:C41 C29:C34 C20:C27 C8:C1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4848"/>
    <pageSetUpPr fitToPage="1"/>
  </sheetPr>
  <dimension ref="A1:H73"/>
  <sheetViews>
    <sheetView showWhiteSpace="0" topLeftCell="A52" zoomScaleNormal="100" zoomScalePageLayoutView="70" workbookViewId="0">
      <selection activeCell="F75" sqref="F75"/>
    </sheetView>
  </sheetViews>
  <sheetFormatPr defaultColWidth="9.33203125" defaultRowHeight="13.8" x14ac:dyDescent="0.3"/>
  <cols>
    <col min="1" max="1" width="56.6640625" style="1" customWidth="1"/>
    <col min="2" max="2" width="12.33203125" style="25" customWidth="1"/>
    <col min="3" max="3" width="9.6640625" style="25" customWidth="1"/>
    <col min="4" max="4" width="41.88671875" style="1" customWidth="1"/>
    <col min="5" max="5" width="15.6640625" style="1" customWidth="1"/>
    <col min="6" max="6" width="16.88671875" style="1" customWidth="1"/>
    <col min="7" max="16384" width="9.33203125" style="1"/>
  </cols>
  <sheetData>
    <row r="1" spans="1:6" ht="24" customHeight="1" x14ac:dyDescent="0.3">
      <c r="A1" s="178" t="s">
        <v>42</v>
      </c>
      <c r="B1" s="179"/>
      <c r="C1" s="179"/>
      <c r="D1" s="180"/>
    </row>
    <row r="2" spans="1:6" ht="54" customHeight="1" thickBot="1" x14ac:dyDescent="0.35">
      <c r="A2" s="119" t="s">
        <v>43</v>
      </c>
      <c r="B2" s="120"/>
      <c r="C2" s="120"/>
      <c r="D2" s="121"/>
    </row>
    <row r="3" spans="1:6" ht="25.2" customHeight="1" thickBot="1" x14ac:dyDescent="0.35">
      <c r="A3" s="38" t="s">
        <v>2</v>
      </c>
      <c r="B3" s="122"/>
      <c r="C3" s="122"/>
      <c r="D3" s="122"/>
    </row>
    <row r="4" spans="1:6" ht="9.6" customHeight="1" thickBot="1" x14ac:dyDescent="0.35"/>
    <row r="5" spans="1:6" ht="33" customHeight="1" thickBot="1" x14ac:dyDescent="0.35">
      <c r="A5" s="123" t="s">
        <v>3</v>
      </c>
      <c r="B5" s="124"/>
      <c r="C5" s="124"/>
      <c r="D5" s="125"/>
    </row>
    <row r="6" spans="1:6" s="2" customFormat="1" ht="53.7" customHeight="1" thickBot="1" x14ac:dyDescent="0.35">
      <c r="A6" s="39" t="s">
        <v>4</v>
      </c>
      <c r="B6" s="40" t="s">
        <v>5</v>
      </c>
      <c r="C6" s="40" t="s">
        <v>6</v>
      </c>
      <c r="D6" s="41" t="s">
        <v>7</v>
      </c>
    </row>
    <row r="7" spans="1:6" s="3" customFormat="1" ht="30.6" customHeight="1" x14ac:dyDescent="0.3">
      <c r="A7" s="171" t="s">
        <v>8</v>
      </c>
      <c r="B7" s="108"/>
      <c r="C7" s="108"/>
      <c r="D7" s="109"/>
      <c r="E7" s="99" t="s">
        <v>9</v>
      </c>
      <c r="F7" s="100"/>
    </row>
    <row r="8" spans="1:6" ht="15" customHeight="1" thickBot="1" x14ac:dyDescent="0.35">
      <c r="A8" s="42" t="s">
        <v>44</v>
      </c>
      <c r="B8" s="33">
        <v>4500</v>
      </c>
      <c r="C8" s="4">
        <f>B8/B46</f>
        <v>0.17578125</v>
      </c>
      <c r="D8" s="43" t="s">
        <v>45</v>
      </c>
      <c r="E8" s="101"/>
      <c r="F8" s="102"/>
    </row>
    <row r="9" spans="1:6" ht="15" customHeight="1" x14ac:dyDescent="0.3">
      <c r="A9" s="44" t="s">
        <v>46</v>
      </c>
      <c r="B9" s="33">
        <v>1500</v>
      </c>
      <c r="C9" s="6">
        <f>B9/B46</f>
        <v>5.859375E-2</v>
      </c>
      <c r="D9" s="45" t="s">
        <v>47</v>
      </c>
      <c r="E9" s="46"/>
      <c r="F9" s="18"/>
    </row>
    <row r="10" spans="1:6" ht="15.6" customHeight="1" x14ac:dyDescent="0.3">
      <c r="A10" s="47" t="s">
        <v>48</v>
      </c>
      <c r="B10" s="33">
        <v>7000</v>
      </c>
      <c r="C10" s="6">
        <f>B10/B48</f>
        <v>0.23777173913043478</v>
      </c>
      <c r="D10" s="48" t="s">
        <v>49</v>
      </c>
      <c r="E10" s="46"/>
      <c r="F10" s="18"/>
    </row>
    <row r="11" spans="1:6" x14ac:dyDescent="0.3">
      <c r="A11" s="15" t="s">
        <v>50</v>
      </c>
      <c r="B11" s="31">
        <v>600</v>
      </c>
      <c r="C11" s="6">
        <f>B11/B46</f>
        <v>2.34375E-2</v>
      </c>
      <c r="D11" s="48" t="s">
        <v>51</v>
      </c>
      <c r="E11" s="46"/>
      <c r="F11" s="18"/>
    </row>
    <row r="12" spans="1:6" x14ac:dyDescent="0.3">
      <c r="A12" s="9"/>
      <c r="B12" s="30"/>
      <c r="C12" s="6">
        <f>B12/B46</f>
        <v>0</v>
      </c>
      <c r="D12" s="7"/>
    </row>
    <row r="13" spans="1:6" x14ac:dyDescent="0.3">
      <c r="A13" s="9"/>
      <c r="B13" s="30"/>
      <c r="C13" s="6">
        <f>B13/B46</f>
        <v>0</v>
      </c>
      <c r="D13" s="7"/>
    </row>
    <row r="14" spans="1:6" x14ac:dyDescent="0.3">
      <c r="A14" s="11"/>
      <c r="B14" s="30"/>
      <c r="C14" s="6">
        <f>B14/B46</f>
        <v>0</v>
      </c>
      <c r="D14" s="7"/>
    </row>
    <row r="15" spans="1:6" x14ac:dyDescent="0.3">
      <c r="A15" s="11"/>
      <c r="B15" s="30"/>
      <c r="C15" s="6">
        <f>B15/B46</f>
        <v>0</v>
      </c>
      <c r="D15" s="7"/>
    </row>
    <row r="16" spans="1:6" x14ac:dyDescent="0.3">
      <c r="A16" s="9"/>
      <c r="B16" s="30"/>
      <c r="C16" s="6">
        <f>B16/B46</f>
        <v>0</v>
      </c>
      <c r="D16" s="7"/>
    </row>
    <row r="17" spans="1:6" x14ac:dyDescent="0.3">
      <c r="A17" s="9"/>
      <c r="B17" s="30"/>
      <c r="C17" s="6">
        <f>B17/B46</f>
        <v>0</v>
      </c>
      <c r="D17" s="7"/>
    </row>
    <row r="18" spans="1:6" x14ac:dyDescent="0.3">
      <c r="A18" s="12" t="s">
        <v>10</v>
      </c>
      <c r="B18" s="72">
        <f>SUM(B8:B17)</f>
        <v>13600</v>
      </c>
      <c r="C18" s="13">
        <f>B18/B46</f>
        <v>0.53125</v>
      </c>
      <c r="D18" s="14"/>
    </row>
    <row r="19" spans="1:6" ht="32.4" customHeight="1" x14ac:dyDescent="0.3">
      <c r="A19" s="107" t="s">
        <v>11</v>
      </c>
      <c r="B19" s="108"/>
      <c r="C19" s="108"/>
      <c r="D19" s="109"/>
      <c r="E19" s="95" t="s">
        <v>52</v>
      </c>
      <c r="F19" s="96"/>
    </row>
    <row r="20" spans="1:6" x14ac:dyDescent="0.3">
      <c r="A20" s="15" t="s">
        <v>53</v>
      </c>
      <c r="B20" s="32">
        <v>3000</v>
      </c>
      <c r="C20" s="4">
        <f>B20/B46</f>
        <v>0.1171875</v>
      </c>
      <c r="D20" s="5" t="s">
        <v>54</v>
      </c>
      <c r="E20" s="189"/>
      <c r="F20" s="190"/>
    </row>
    <row r="21" spans="1:6" ht="12.75" customHeight="1" x14ac:dyDescent="0.3">
      <c r="A21" s="11"/>
      <c r="B21" s="30"/>
      <c r="C21" s="6">
        <f>B21/B46</f>
        <v>0</v>
      </c>
      <c r="D21" s="7"/>
      <c r="E21" s="189"/>
      <c r="F21" s="190"/>
    </row>
    <row r="22" spans="1:6" ht="14.4" thickBot="1" x14ac:dyDescent="0.35">
      <c r="A22" s="49"/>
      <c r="B22" s="30"/>
      <c r="C22" s="6">
        <f>B22/B46</f>
        <v>0</v>
      </c>
      <c r="D22" s="7"/>
      <c r="E22" s="97"/>
      <c r="F22" s="98"/>
    </row>
    <row r="23" spans="1:6" x14ac:dyDescent="0.3">
      <c r="A23" s="11"/>
      <c r="B23" s="30"/>
      <c r="C23" s="6">
        <f>B23/B46</f>
        <v>0</v>
      </c>
      <c r="D23" s="7"/>
      <c r="E23" s="50"/>
      <c r="F23" s="51"/>
    </row>
    <row r="24" spans="1:6" x14ac:dyDescent="0.3">
      <c r="A24" s="9"/>
      <c r="B24" s="30"/>
      <c r="C24" s="6">
        <f>B24/B46</f>
        <v>0</v>
      </c>
      <c r="D24" s="7"/>
      <c r="E24" s="50"/>
      <c r="F24" s="51"/>
    </row>
    <row r="25" spans="1:6" x14ac:dyDescent="0.3">
      <c r="A25" s="9"/>
      <c r="B25" s="30"/>
      <c r="C25" s="6">
        <f>B25/B46</f>
        <v>0</v>
      </c>
      <c r="D25" s="7"/>
      <c r="E25" s="50"/>
      <c r="F25" s="51"/>
    </row>
    <row r="26" spans="1:6" x14ac:dyDescent="0.3">
      <c r="A26" s="9"/>
      <c r="B26" s="30"/>
      <c r="C26" s="6">
        <f>B26/B46</f>
        <v>0</v>
      </c>
      <c r="D26" s="7"/>
      <c r="E26" s="17"/>
    </row>
    <row r="27" spans="1:6" ht="14.4" thickBot="1" x14ac:dyDescent="0.35">
      <c r="A27" s="12" t="s">
        <v>13</v>
      </c>
      <c r="B27" s="72">
        <f>SUM(B20:B26)</f>
        <v>3000</v>
      </c>
      <c r="C27" s="13">
        <f>B27/B46</f>
        <v>0.1171875</v>
      </c>
      <c r="D27" s="14"/>
    </row>
    <row r="28" spans="1:6" ht="23.25" customHeight="1" thickBot="1" x14ac:dyDescent="0.35">
      <c r="A28" s="106" t="s">
        <v>14</v>
      </c>
      <c r="B28" s="104"/>
      <c r="C28" s="104"/>
      <c r="D28" s="105"/>
    </row>
    <row r="29" spans="1:6" x14ac:dyDescent="0.3">
      <c r="A29" s="26" t="s">
        <v>55</v>
      </c>
      <c r="B29" s="33">
        <v>4000</v>
      </c>
      <c r="C29" s="4">
        <f>B29/B46</f>
        <v>0.15625</v>
      </c>
      <c r="D29" s="5" t="s">
        <v>56</v>
      </c>
    </row>
    <row r="30" spans="1:6" ht="15" customHeight="1" x14ac:dyDescent="0.3">
      <c r="A30" s="52" t="s">
        <v>57</v>
      </c>
      <c r="B30" s="34">
        <v>2000</v>
      </c>
      <c r="C30" s="6">
        <f>B30/B46</f>
        <v>7.8125E-2</v>
      </c>
      <c r="D30" s="7" t="s">
        <v>58</v>
      </c>
      <c r="E30" s="17"/>
    </row>
    <row r="31" spans="1:6" x14ac:dyDescent="0.3">
      <c r="A31" s="53"/>
      <c r="B31" s="30"/>
      <c r="C31" s="6">
        <f>B31/B46</f>
        <v>0</v>
      </c>
      <c r="D31" s="7"/>
      <c r="E31" s="17"/>
    </row>
    <row r="32" spans="1:6" ht="17.25" customHeight="1" x14ac:dyDescent="0.3">
      <c r="A32" s="11"/>
      <c r="B32" s="30"/>
      <c r="C32" s="6">
        <f>B32/B46</f>
        <v>0</v>
      </c>
      <c r="D32" s="7"/>
      <c r="E32" s="17"/>
    </row>
    <row r="33" spans="1:6" x14ac:dyDescent="0.3">
      <c r="A33" s="9"/>
      <c r="B33" s="30"/>
      <c r="C33" s="6">
        <f>B33/B46</f>
        <v>0</v>
      </c>
      <c r="D33" s="7"/>
      <c r="E33" s="17"/>
    </row>
    <row r="34" spans="1:6" ht="14.4" thickBot="1" x14ac:dyDescent="0.35">
      <c r="A34" s="12" t="s">
        <v>13</v>
      </c>
      <c r="B34" s="72">
        <f>SUM(B29:B33)</f>
        <v>6000</v>
      </c>
      <c r="C34" s="13">
        <f>B34/B46</f>
        <v>0.234375</v>
      </c>
      <c r="D34" s="14"/>
    </row>
    <row r="35" spans="1:6" ht="25.95" customHeight="1" x14ac:dyDescent="0.3">
      <c r="A35" s="103" t="s">
        <v>59</v>
      </c>
      <c r="B35" s="104"/>
      <c r="C35" s="104"/>
      <c r="D35" s="105"/>
    </row>
    <row r="36" spans="1:6" ht="15" customHeight="1" x14ac:dyDescent="0.3">
      <c r="A36" s="54" t="s">
        <v>60</v>
      </c>
      <c r="B36" s="33">
        <v>800</v>
      </c>
      <c r="C36" s="4">
        <f>B36/B46</f>
        <v>3.125E-2</v>
      </c>
      <c r="D36" s="55" t="s">
        <v>61</v>
      </c>
    </row>
    <row r="37" spans="1:6" ht="15.6" customHeight="1" x14ac:dyDescent="0.3">
      <c r="A37" s="15" t="s">
        <v>62</v>
      </c>
      <c r="B37" s="30">
        <v>300</v>
      </c>
      <c r="C37" s="6">
        <f>B37/B46</f>
        <v>1.171875E-2</v>
      </c>
      <c r="D37" s="56" t="s">
        <v>63</v>
      </c>
    </row>
    <row r="38" spans="1:6" x14ac:dyDescent="0.3">
      <c r="A38" s="9" t="s">
        <v>64</v>
      </c>
      <c r="B38" s="30">
        <v>600</v>
      </c>
      <c r="C38" s="6">
        <f>B38/B46</f>
        <v>2.34375E-2</v>
      </c>
      <c r="D38" s="7" t="s">
        <v>65</v>
      </c>
    </row>
    <row r="39" spans="1:6" x14ac:dyDescent="0.3">
      <c r="A39" s="9"/>
      <c r="B39" s="30"/>
      <c r="C39" s="6">
        <f>B39/B46</f>
        <v>0</v>
      </c>
      <c r="D39" s="7"/>
    </row>
    <row r="40" spans="1:6" x14ac:dyDescent="0.3">
      <c r="A40" s="9"/>
      <c r="B40" s="30"/>
      <c r="C40" s="6">
        <f>B40/B46</f>
        <v>0</v>
      </c>
      <c r="D40" s="7"/>
    </row>
    <row r="41" spans="1:6" ht="13.2" customHeight="1" thickBot="1" x14ac:dyDescent="0.35">
      <c r="A41" s="12" t="s">
        <v>16</v>
      </c>
      <c r="B41" s="72">
        <f>SUM(B36:B40)</f>
        <v>1700</v>
      </c>
      <c r="C41" s="13">
        <f>B41/B46</f>
        <v>6.640625E-2</v>
      </c>
      <c r="D41" s="14"/>
    </row>
    <row r="42" spans="1:6" ht="35.25" customHeight="1" x14ac:dyDescent="0.3">
      <c r="A42" s="107" t="s">
        <v>17</v>
      </c>
      <c r="B42" s="108"/>
      <c r="C42" s="108"/>
      <c r="D42" s="109"/>
      <c r="E42" s="95" t="s">
        <v>18</v>
      </c>
      <c r="F42" s="96"/>
    </row>
    <row r="43" spans="1:6" ht="13.2" customHeight="1" thickBot="1" x14ac:dyDescent="0.35">
      <c r="A43" s="15" t="s">
        <v>66</v>
      </c>
      <c r="B43" s="16">
        <v>500</v>
      </c>
      <c r="C43" s="4">
        <f>B43/B46</f>
        <v>1.953125E-2</v>
      </c>
      <c r="D43" s="5" t="s">
        <v>67</v>
      </c>
      <c r="E43" s="97"/>
      <c r="F43" s="98"/>
    </row>
    <row r="44" spans="1:6" ht="13.2" customHeight="1" x14ac:dyDescent="0.3">
      <c r="A44" s="9" t="s">
        <v>68</v>
      </c>
      <c r="B44" s="10">
        <v>800</v>
      </c>
      <c r="C44" s="6">
        <f>B44/B46</f>
        <v>3.125E-2</v>
      </c>
      <c r="D44" s="7" t="s">
        <v>69</v>
      </c>
      <c r="E44" s="18"/>
      <c r="F44" s="18"/>
    </row>
    <row r="45" spans="1:6" x14ac:dyDescent="0.3">
      <c r="A45" s="27" t="s">
        <v>19</v>
      </c>
      <c r="B45" s="74">
        <f>SUM(B43:B44)</f>
        <v>1300</v>
      </c>
      <c r="C45" s="28">
        <f>B45/B46</f>
        <v>5.078125E-2</v>
      </c>
      <c r="D45" s="7"/>
    </row>
    <row r="46" spans="1:6" x14ac:dyDescent="0.3">
      <c r="A46" s="57" t="s">
        <v>20</v>
      </c>
      <c r="B46" s="75">
        <f>SUM(B18,B27,B34,B41,B45)</f>
        <v>25600</v>
      </c>
      <c r="C46" s="73">
        <f>SUM(C18,C27,C34,C41,C45)</f>
        <v>1</v>
      </c>
      <c r="D46" s="35" t="s">
        <v>21</v>
      </c>
    </row>
    <row r="47" spans="1:6" x14ac:dyDescent="0.3">
      <c r="A47" s="58" t="s">
        <v>70</v>
      </c>
      <c r="B47" s="75">
        <f>B46*0.15</f>
        <v>3840</v>
      </c>
      <c r="C47" s="181"/>
      <c r="D47" s="182"/>
    </row>
    <row r="48" spans="1:6" ht="14.4" thickBot="1" x14ac:dyDescent="0.35">
      <c r="A48" s="59" t="s">
        <v>23</v>
      </c>
      <c r="B48" s="76">
        <f>SUM(B46:B47)</f>
        <v>29440</v>
      </c>
      <c r="C48" s="183"/>
      <c r="D48" s="184"/>
    </row>
    <row r="49" spans="1:7" ht="17.399999999999999" customHeight="1" x14ac:dyDescent="0.3">
      <c r="B49" s="1"/>
      <c r="C49" s="1"/>
    </row>
    <row r="50" spans="1:7" ht="14.4" thickBot="1" x14ac:dyDescent="0.35">
      <c r="B50" s="1"/>
      <c r="C50" s="1"/>
    </row>
    <row r="51" spans="1:7" ht="14.4" thickBot="1" x14ac:dyDescent="0.35">
      <c r="A51" s="128" t="s">
        <v>24</v>
      </c>
      <c r="B51" s="129"/>
      <c r="C51" s="129"/>
      <c r="D51" s="130"/>
    </row>
    <row r="52" spans="1:7" ht="45.6" customHeight="1" thickBot="1" x14ac:dyDescent="0.35">
      <c r="A52" s="131" t="s">
        <v>25</v>
      </c>
      <c r="B52" s="132"/>
      <c r="C52" s="132"/>
      <c r="D52" s="133"/>
      <c r="G52" s="3"/>
    </row>
    <row r="53" spans="1:7" ht="16.2" customHeight="1" thickBot="1" x14ac:dyDescent="0.35">
      <c r="A53" s="191" t="s">
        <v>26</v>
      </c>
      <c r="B53" s="192"/>
      <c r="C53" s="192"/>
      <c r="D53" s="193"/>
    </row>
    <row r="54" spans="1:7" ht="16.2" customHeight="1" thickBot="1" x14ac:dyDescent="0.35">
      <c r="A54" s="60" t="s">
        <v>27</v>
      </c>
      <c r="B54" s="61" t="s">
        <v>28</v>
      </c>
      <c r="C54" s="185" t="s">
        <v>29</v>
      </c>
      <c r="D54" s="186"/>
    </row>
    <row r="55" spans="1:7" ht="15.6" customHeight="1" x14ac:dyDescent="0.3">
      <c r="A55" s="20"/>
      <c r="B55" s="10"/>
      <c r="C55" s="177"/>
      <c r="D55" s="177"/>
    </row>
    <row r="56" spans="1:7" ht="15.6" customHeight="1" x14ac:dyDescent="0.3">
      <c r="A56" s="20"/>
      <c r="B56" s="10"/>
      <c r="C56" s="154"/>
      <c r="D56" s="155"/>
    </row>
    <row r="57" spans="1:7" ht="15.6" customHeight="1" x14ac:dyDescent="0.3">
      <c r="A57" s="20"/>
      <c r="B57" s="10"/>
      <c r="C57" s="154"/>
      <c r="D57" s="155"/>
    </row>
    <row r="58" spans="1:7" ht="16.5" customHeight="1" x14ac:dyDescent="0.3">
      <c r="A58" s="20"/>
      <c r="B58" s="10"/>
      <c r="C58" s="154"/>
      <c r="D58" s="155"/>
    </row>
    <row r="59" spans="1:7" x14ac:dyDescent="0.3">
      <c r="A59" s="29" t="s">
        <v>30</v>
      </c>
      <c r="B59" s="62">
        <f>SUM(B55:B58)</f>
        <v>0</v>
      </c>
      <c r="C59" s="154"/>
      <c r="D59" s="155"/>
    </row>
    <row r="60" spans="1:7" ht="37.950000000000003" customHeight="1" thickBot="1" x14ac:dyDescent="0.35">
      <c r="A60" s="172" t="s">
        <v>31</v>
      </c>
      <c r="B60" s="173"/>
      <c r="C60" s="173"/>
      <c r="D60" s="174"/>
    </row>
    <row r="61" spans="1:7" ht="15.6" customHeight="1" thickBot="1" x14ac:dyDescent="0.35">
      <c r="A61" s="63" t="s">
        <v>27</v>
      </c>
      <c r="B61" s="64" t="s">
        <v>28</v>
      </c>
      <c r="C61" s="187" t="s">
        <v>29</v>
      </c>
      <c r="D61" s="188"/>
    </row>
    <row r="62" spans="1:7" ht="15.6" customHeight="1" x14ac:dyDescent="0.3">
      <c r="A62" s="23"/>
      <c r="B62" s="23"/>
      <c r="C62" s="154"/>
      <c r="D62" s="155"/>
    </row>
    <row r="63" spans="1:7" ht="15.6" customHeight="1" x14ac:dyDescent="0.3">
      <c r="A63" s="23"/>
      <c r="B63" s="23"/>
      <c r="C63" s="154"/>
      <c r="D63" s="155"/>
    </row>
    <row r="64" spans="1:7" ht="15.6" customHeight="1" x14ac:dyDescent="0.3">
      <c r="A64" s="24"/>
      <c r="B64" s="10"/>
      <c r="C64" s="154"/>
      <c r="D64" s="155"/>
    </row>
    <row r="65" spans="1:8" ht="15.6" customHeight="1" x14ac:dyDescent="0.3">
      <c r="A65" s="24"/>
      <c r="B65" s="10"/>
      <c r="C65" s="154"/>
      <c r="D65" s="155"/>
    </row>
    <row r="66" spans="1:8" ht="15.6" customHeight="1" x14ac:dyDescent="0.3">
      <c r="A66" s="65" t="s">
        <v>32</v>
      </c>
      <c r="B66" s="66">
        <f>SUM(B61:B65)</f>
        <v>0</v>
      </c>
      <c r="C66" s="152"/>
      <c r="D66" s="153"/>
    </row>
    <row r="67" spans="1:8" x14ac:dyDescent="0.3">
      <c r="A67" s="140"/>
      <c r="B67" s="141"/>
      <c r="C67" s="141"/>
      <c r="D67" s="142"/>
    </row>
    <row r="68" spans="1:8" x14ac:dyDescent="0.3">
      <c r="A68" s="143" t="s">
        <v>33</v>
      </c>
      <c r="B68" s="144"/>
      <c r="C68" s="144"/>
      <c r="D68" s="145"/>
    </row>
    <row r="69" spans="1:8" x14ac:dyDescent="0.3">
      <c r="A69" s="67" t="s">
        <v>34</v>
      </c>
      <c r="B69" s="75">
        <f>SUM(B46:B47)</f>
        <v>29440</v>
      </c>
      <c r="C69" s="175" t="s">
        <v>35</v>
      </c>
      <c r="D69" s="176"/>
      <c r="H69" s="22"/>
    </row>
    <row r="70" spans="1:8" x14ac:dyDescent="0.3">
      <c r="A70" s="68" t="s">
        <v>36</v>
      </c>
      <c r="B70" s="77">
        <f>B59</f>
        <v>0</v>
      </c>
      <c r="C70" s="165" t="s">
        <v>37</v>
      </c>
      <c r="D70" s="166"/>
      <c r="H70" s="22"/>
    </row>
    <row r="71" spans="1:8" x14ac:dyDescent="0.3">
      <c r="A71" s="69" t="s">
        <v>38</v>
      </c>
      <c r="B71" s="78">
        <f>B66</f>
        <v>0</v>
      </c>
      <c r="C71" s="167" t="s">
        <v>39</v>
      </c>
      <c r="D71" s="168"/>
    </row>
    <row r="72" spans="1:8" x14ac:dyDescent="0.3">
      <c r="A72" s="70" t="s">
        <v>40</v>
      </c>
      <c r="B72" s="79">
        <f>SUM(B69:B71)</f>
        <v>29440</v>
      </c>
      <c r="C72" s="169" t="s">
        <v>41</v>
      </c>
      <c r="D72" s="170"/>
    </row>
    <row r="73" spans="1:8" x14ac:dyDescent="0.3">
      <c r="A73" s="71"/>
    </row>
  </sheetData>
  <sheetProtection algorithmName="SHA-512" hashValue="FuA1vEeN9664SSQNIYu81YZkVfiA5K8djNLHREdcDEPmbsUKnzB47MOYlFbfWHG3ba3cMlfF/4FqDbZ2zRbX1w==" saltValue="JnA5WEOrvY/dOPqNxHMXtQ==" spinCount="100000" sheet="1" insertRows="0" deleteRows="0"/>
  <mergeCells count="35">
    <mergeCell ref="C64:D64"/>
    <mergeCell ref="E42:F43"/>
    <mergeCell ref="A51:D51"/>
    <mergeCell ref="A52:D52"/>
    <mergeCell ref="A53:D53"/>
    <mergeCell ref="E7:F8"/>
    <mergeCell ref="C54:D54"/>
    <mergeCell ref="C61:D61"/>
    <mergeCell ref="C62:D62"/>
    <mergeCell ref="C63:D63"/>
    <mergeCell ref="E19:F22"/>
    <mergeCell ref="A1:D1"/>
    <mergeCell ref="A2:D2"/>
    <mergeCell ref="B3:D3"/>
    <mergeCell ref="A5:D5"/>
    <mergeCell ref="C47:D48"/>
    <mergeCell ref="A19:D19"/>
    <mergeCell ref="A28:D28"/>
    <mergeCell ref="A35:D35"/>
    <mergeCell ref="C70:D70"/>
    <mergeCell ref="C71:D71"/>
    <mergeCell ref="C72:D72"/>
    <mergeCell ref="A7:D7"/>
    <mergeCell ref="A60:D60"/>
    <mergeCell ref="A67:D67"/>
    <mergeCell ref="A68:D68"/>
    <mergeCell ref="C69:D69"/>
    <mergeCell ref="A42:D42"/>
    <mergeCell ref="C66:D66"/>
    <mergeCell ref="C59:D59"/>
    <mergeCell ref="C58:D58"/>
    <mergeCell ref="C57:D57"/>
    <mergeCell ref="C56:D56"/>
    <mergeCell ref="C55:D55"/>
    <mergeCell ref="C65:D65"/>
  </mergeCells>
  <phoneticPr fontId="1" type="noConversion"/>
  <pageMargins left="0.3" right="0.3" top="0.5" bottom="0.5" header="0.5" footer="0.5"/>
  <pageSetup scale="66" orientation="portrait" r:id="rId1"/>
  <headerFooter alignWithMargins="0"/>
  <ignoredErrors>
    <ignoredError sqref="C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bfb67c1-3db4-4374-9840-1011de0ea35e">
      <UserInfo>
        <DisplayName>Formerly M. Gonzalez (Shared)</DisplayName>
        <AccountId>16</AccountId>
        <AccountType/>
      </UserInfo>
      <UserInfo>
        <DisplayName>Giovanna Torres</DisplayName>
        <AccountId>22</AccountId>
        <AccountType/>
      </UserInfo>
    </SharedWithUsers>
    <TaxCatchAll xmlns="1bfb67c1-3db4-4374-9840-1011de0ea35e" xsi:nil="true"/>
    <lcf76f155ced4ddcb4097134ff3c332f xmlns="5fae7e77-efb7-449f-b028-2821d371d6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7D6492D42C94599B01E6D0B241AD8" ma:contentTypeVersion="19" ma:contentTypeDescription="Create a new document." ma:contentTypeScope="" ma:versionID="d556bf552d2a92f691a5ee6cc8fca5b5">
  <xsd:schema xmlns:xsd="http://www.w3.org/2001/XMLSchema" xmlns:xs="http://www.w3.org/2001/XMLSchema" xmlns:p="http://schemas.microsoft.com/office/2006/metadata/properties" xmlns:ns2="5fae7e77-efb7-449f-b028-2821d371d6fd" xmlns:ns3="1bfb67c1-3db4-4374-9840-1011de0ea35e" targetNamespace="http://schemas.microsoft.com/office/2006/metadata/properties" ma:root="true" ma:fieldsID="5482eb1efedc208207b11bef0243ebd6" ns2:_="" ns3:_="">
    <xsd:import namespace="5fae7e77-efb7-449f-b028-2821d371d6fd"/>
    <xsd:import namespace="1bfb67c1-3db4-4374-9840-1011de0ea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e7e77-efb7-449f-b028-2821d371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90e0a43-9eab-40b8-811b-b45441a4b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b67c1-3db4-4374-9840-1011de0ea3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9a9efd-589f-4414-baca-44128660b123}" ma:internalName="TaxCatchAll" ma:showField="CatchAllData" ma:web="1bfb67c1-3db4-4374-9840-1011de0ea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053439-01ED-4811-98EF-7CB1E5808673}">
  <ds:schemaRefs>
    <ds:schemaRef ds:uri="http://schemas.microsoft.com/office/2006/metadata/properties"/>
    <ds:schemaRef ds:uri="http://schemas.microsoft.com/office/infopath/2007/PartnerControls"/>
    <ds:schemaRef ds:uri="1bfb67c1-3db4-4374-9840-1011de0ea35e"/>
    <ds:schemaRef ds:uri="5fae7e77-efb7-449f-b028-2821d371d6fd"/>
  </ds:schemaRefs>
</ds:datastoreItem>
</file>

<file path=customXml/itemProps2.xml><?xml version="1.0" encoding="utf-8"?>
<ds:datastoreItem xmlns:ds="http://schemas.openxmlformats.org/officeDocument/2006/customXml" ds:itemID="{45458628-6806-4BB0-98D2-117CF5F72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ae7e77-efb7-449f-b028-2821d371d6fd"/>
    <ds:schemaRef ds:uri="1bfb67c1-3db4-4374-9840-1011de0ea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BC3C84-F4DB-4244-9CB4-3907BC514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Sample Budget</vt:lpstr>
    </vt:vector>
  </TitlesOfParts>
  <Manager/>
  <Company>Arts &amp; Science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Deal</dc:creator>
  <cp:keywords/>
  <dc:description/>
  <cp:lastModifiedBy>Claudia Griffin</cp:lastModifiedBy>
  <cp:revision/>
  <dcterms:created xsi:type="dcterms:W3CDTF">2007-01-22T19:38:06Z</dcterms:created>
  <dcterms:modified xsi:type="dcterms:W3CDTF">2025-07-23T18:56:47Z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0x010100D3D7D6492D42C94599B01E6D0B241AD8</vt:lpwstr>
  </property>
  <property fmtid="{D5CDD505-2E9C-101B-9397-08002B2CF9AE}" pid="3" name="Order">
    <vt:r8>115400</vt:r8>
  </property>
  <property fmtid="{D5CDD505-2E9C-101B-9397-08002B2CF9AE}" pid="4" name="MediaServiceImageTags">
    <vt:lpwstr/>
  </property>
</Properties>
</file>